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ACCOUNTS\OCCASIONAL FEES\"/>
    </mc:Choice>
  </mc:AlternateContent>
  <xr:revisionPtr revIDLastSave="0" documentId="13_ncr:1_{50A964BB-6037-4935-9589-0A1395CFF82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arochial Fees" sheetId="2" r:id="rId1"/>
  </sheets>
  <definedNames>
    <definedName name="Entries">'Parochial Fees'!$A$8,'Parochial Fees'!$G$8,'Parochial Fees'!$F$18,'Parochial Fees'!$F$19,'Parochial Fees'!$F$20,'Parochial Fees'!$F$21,'Parochial Fees'!#REF!,'Parochial Fees'!$F$23,'Parochial Fees'!$F$24,'Parochial Fees'!$F$26,'Parochial Fees'!$F$27,'Parochial Fees'!$F$28,'Parochial Fees'!$F$29,'Parochial Fees'!$F$30,'Parochial Fees'!$F$31,'Parochial Fees'!$F$32,'Parochial Fees'!$F$33,'Parochial Fees'!$F$34,'Parochial Fees'!$F$35,'Parochial Fees'!$F$36,'Parochial Fees'!$F$37,'Parochial Fees'!$C$38,'Parochial Fees'!$D$38,'Parochial Fees'!$E$38,'Parochial Fees'!$F$38,'Parochial Fees'!$B$5</definedName>
    <definedName name="_xlnm.Print_Area" localSheetId="0">'Parochial Fees'!$A$1:$L$60,'Parochial Fees'!$A$62:$L$97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6" i="2" l="1"/>
  <c r="D25" i="2"/>
  <c r="E25" i="2"/>
  <c r="D24" i="2"/>
  <c r="E24" i="2"/>
  <c r="C18" i="2"/>
  <c r="C25" i="2"/>
  <c r="C23" i="2" l="1"/>
  <c r="C22" i="2"/>
  <c r="J19" i="2"/>
  <c r="J20" i="2"/>
  <c r="J38" i="2"/>
  <c r="J18" i="2"/>
  <c r="H21" i="2"/>
  <c r="H23" i="2"/>
  <c r="I23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4" i="2"/>
  <c r="C21" i="2"/>
  <c r="C20" i="2"/>
  <c r="C19" i="2"/>
  <c r="G23" i="2" l="1"/>
  <c r="H22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18" i="2"/>
  <c r="H19" i="2"/>
  <c r="H20" i="2"/>
  <c r="I20" i="2"/>
  <c r="I18" i="2"/>
  <c r="H24" i="2"/>
  <c r="H25" i="2"/>
  <c r="K39" i="2"/>
  <c r="E45" i="2"/>
  <c r="I25" i="2" l="1"/>
  <c r="I27" i="2"/>
  <c r="G25" i="2" l="1"/>
  <c r="G27" i="2"/>
  <c r="I31" i="2"/>
  <c r="G31" i="2" l="1"/>
  <c r="I38" i="2"/>
  <c r="G38" i="2" l="1"/>
  <c r="I22" i="2" l="1"/>
  <c r="I33" i="2"/>
  <c r="I24" i="2"/>
  <c r="I26" i="2"/>
  <c r="J39" i="2"/>
  <c r="I37" i="2"/>
  <c r="I36" i="2"/>
  <c r="I35" i="2"/>
  <c r="I34" i="2"/>
  <c r="I32" i="2"/>
  <c r="I30" i="2"/>
  <c r="I29" i="2"/>
  <c r="I28" i="2"/>
  <c r="I21" i="2"/>
  <c r="I19" i="2"/>
  <c r="G37" i="2" l="1"/>
  <c r="G20" i="2"/>
  <c r="G36" i="2"/>
  <c r="G33" i="2"/>
  <c r="G32" i="2"/>
  <c r="G26" i="2"/>
  <c r="G30" i="2"/>
  <c r="G22" i="2"/>
  <c r="G34" i="2"/>
  <c r="G29" i="2"/>
  <c r="G28" i="2"/>
  <c r="G21" i="2"/>
  <c r="G18" i="2"/>
  <c r="G35" i="2"/>
  <c r="H39" i="2"/>
  <c r="H41" i="2" s="1"/>
  <c r="G24" i="2"/>
  <c r="I39" i="2"/>
  <c r="G19" i="2"/>
  <c r="G39" i="2" l="1"/>
</calcChain>
</file>

<file path=xl/sharedStrings.xml><?xml version="1.0" encoding="utf-8"?>
<sst xmlns="http://schemas.openxmlformats.org/spreadsheetml/2006/main" count="72" uniqueCount="66">
  <si>
    <r>
      <rPr>
        <sz val="8"/>
        <rFont val="Arial"/>
        <family val="2"/>
      </rPr>
      <t>£</t>
    </r>
  </si>
  <si>
    <r>
      <rPr>
        <sz val="8"/>
        <rFont val="Arial"/>
        <family val="2"/>
      </rPr>
      <t>Indicate status -  Incumbent / Team Rector / Priest in Charge / Treasurer / Other</t>
    </r>
  </si>
  <si>
    <t>CANTERBURY DIOCESAN BOARD OF FINANCE</t>
  </si>
  <si>
    <t>£</t>
  </si>
  <si>
    <t>Fees payable to PCC</t>
  </si>
  <si>
    <t>Type of Service</t>
  </si>
  <si>
    <t xml:space="preserve">SIGN </t>
  </si>
  <si>
    <t>PRINT NAME</t>
  </si>
  <si>
    <t>I certify that these are the total fees received for the month shown above.</t>
  </si>
  <si>
    <t>PARISH CODE</t>
  </si>
  <si>
    <t>Fees payable to DBF</t>
  </si>
  <si>
    <t>DBF fee</t>
  </si>
  <si>
    <t>PCC fee</t>
  </si>
  <si>
    <t>Number</t>
  </si>
  <si>
    <t>Total Fees
Received</t>
  </si>
  <si>
    <t>PARISH NAME</t>
  </si>
  <si>
    <t>Total amount payable to Canterbury DBF</t>
  </si>
  <si>
    <t>Tick ONE box</t>
  </si>
  <si>
    <t>NOTES:</t>
  </si>
  <si>
    <t>Marriage thanksgiving in church</t>
  </si>
  <si>
    <t>Other fees received by PCC</t>
  </si>
  <si>
    <t>RECORD OF PAROCHIAL FEES RECEIVED</t>
  </si>
  <si>
    <t>Finance Office, Diocesan House, Lady Wootton's Green, Canterbury, Kent, CT1 1NQ</t>
  </si>
  <si>
    <t>PLEASE ENSURE BOTH PAGES</t>
  </si>
  <si>
    <t>ARE COMPLETED AND PRINTED.</t>
  </si>
  <si>
    <t>https://www.canterburydiocese.org/parochial-fees-nil-return/</t>
  </si>
  <si>
    <t>MONTH / YEAR</t>
  </si>
  <si>
    <t>Parishioner Name(s)</t>
  </si>
  <si>
    <r>
      <rPr>
        <b/>
        <sz val="8"/>
        <rFont val="Arial"/>
        <family val="2"/>
      </rPr>
      <t>£</t>
    </r>
  </si>
  <si>
    <t>Officiant name
(non-stipendiary)</t>
  </si>
  <si>
    <t>Date</t>
  </si>
  <si>
    <t>DETAILS  OF  OFFICIATING  MINISTER  IF  NOT  STIPENDIARY</t>
  </si>
  <si>
    <t>Total Fee</t>
  </si>
  <si>
    <t>PLEASE SEND COMPLETED FORMS BY EMAIL TO: finance@diocant.org OR RETURN BY POST</t>
  </si>
  <si>
    <t>For information or assistance please contact the Finance Team on 01227 459401</t>
  </si>
  <si>
    <t xml:space="preserve">   DATE</t>
  </si>
  <si>
    <r>
      <rPr>
        <b/>
        <sz val="9"/>
        <color theme="1" tint="0.34998626667073579"/>
        <rFont val="Arial"/>
        <family val="2"/>
      </rPr>
      <t xml:space="preserve">Please submit a </t>
    </r>
    <r>
      <rPr>
        <b/>
        <sz val="11"/>
        <color theme="1" tint="0.34998626667073579"/>
        <rFont val="Arial"/>
        <family val="2"/>
      </rPr>
      <t>'NIL RETURN'</t>
    </r>
    <r>
      <rPr>
        <b/>
        <sz val="9"/>
        <color theme="1" tint="0.34998626667073579"/>
        <rFont val="Arial"/>
        <family val="2"/>
      </rPr>
      <t xml:space="preserve"> if no fees have been received in the month. </t>
    </r>
    <r>
      <rPr>
        <sz val="9"/>
        <color theme="1" tint="0.34998626667073579"/>
        <rFont val="Arial"/>
        <family val="2"/>
      </rPr>
      <t>An automatic online version can be found at</t>
    </r>
  </si>
  <si>
    <t xml:space="preserve">                 I have enclosed cheque(s) payable to the 'Canterbury DBF'.</t>
  </si>
  <si>
    <t xml:space="preserve">        This is a NIL return</t>
  </si>
  <si>
    <r>
      <t xml:space="preserve">PLEASE COMPLETE NEXT PAGE </t>
    </r>
    <r>
      <rPr>
        <b/>
        <i/>
        <sz val="9"/>
        <color theme="4"/>
        <rFont val="Arial"/>
        <family val="2"/>
      </rPr>
      <t>FOR SERVICES LED BY OTHER THAN INCUMBENT / HFD CLERGY</t>
    </r>
  </si>
  <si>
    <t xml:space="preserve">  EITHER: </t>
  </si>
  <si>
    <t xml:space="preserve">  OR:</t>
  </si>
  <si>
    <t>Totals</t>
  </si>
  <si>
    <r>
      <t xml:space="preserve">This form should be </t>
    </r>
    <r>
      <rPr>
        <b/>
        <sz val="9"/>
        <rFont val="Arial"/>
        <family val="2"/>
      </rPr>
      <t>completed each month, signed and sent to the Finance Department by the end of the following month along with the ‘Total amount payable to Canterbury DBF’</t>
    </r>
    <r>
      <rPr>
        <sz val="9"/>
        <rFont val="Arial"/>
        <family val="2"/>
      </rPr>
      <t xml:space="preserve"> shown below.  Bank transfer and cheque information can be found below. </t>
    </r>
    <r>
      <rPr>
        <b/>
        <sz val="9"/>
        <rFont val="Arial"/>
        <family val="2"/>
      </rPr>
      <t xml:space="preserve">Where possible bank transfer is preferred. </t>
    </r>
  </si>
  <si>
    <t>Fees paid to Non-stipendiary Officiants</t>
  </si>
  <si>
    <t>1. Baptism certificate</t>
  </si>
  <si>
    <t>2. Marriage Banns</t>
  </si>
  <si>
    <t>3. Certificate of Banns</t>
  </si>
  <si>
    <t>4. Marriage service in church</t>
  </si>
  <si>
    <t>5. Service cemetery / crematorium</t>
  </si>
  <si>
    <t>6. Church funeral + burial</t>
  </si>
  <si>
    <t>7. Church funeral + interment of ashes</t>
  </si>
  <si>
    <t>8. Church funeral + crem / cemetery</t>
  </si>
  <si>
    <t>9. Church funeral service only</t>
  </si>
  <si>
    <t>10. Churchyard burial subsequent</t>
  </si>
  <si>
    <t>11. Churchyard subsequent burial (ashes)</t>
  </si>
  <si>
    <t>12. Cemetery burial subsequent</t>
  </si>
  <si>
    <t>13. Burial &amp; committal in cemetery only</t>
  </si>
  <si>
    <t>14. Service at graveside only (ashes)</t>
  </si>
  <si>
    <t>15. Service at graveside only (burial)</t>
  </si>
  <si>
    <t>16. Monuments - cross of wood</t>
  </si>
  <si>
    <t>17. Monuments - small vase/ashes marker</t>
  </si>
  <si>
    <t>18. Monuments - other</t>
  </si>
  <si>
    <t>19. Additional inscription</t>
  </si>
  <si>
    <t>20. Other (Please give details on second page)</t>
  </si>
  <si>
    <r>
      <rPr>
        <b/>
        <sz val="9"/>
        <rFont val="Arial"/>
        <family val="2"/>
      </rPr>
      <t xml:space="preserve">Bank details  </t>
    </r>
    <r>
      <rPr>
        <u/>
        <sz val="9"/>
        <rFont val="Arial"/>
        <family val="2"/>
      </rPr>
      <t xml:space="preserve">
</t>
    </r>
    <r>
      <rPr>
        <sz val="9"/>
        <rFont val="Arial"/>
        <family val="2"/>
      </rPr>
      <t xml:space="preserve">
</t>
    </r>
    <r>
      <rPr>
        <b/>
        <sz val="9"/>
        <rFont val="Arial"/>
        <family val="2"/>
      </rPr>
      <t xml:space="preserve">Account name: </t>
    </r>
    <r>
      <rPr>
        <sz val="9"/>
        <rFont val="Arial"/>
        <family val="2"/>
      </rPr>
      <t xml:space="preserve">	 
Canterbury Diocesan Board of Finance
</t>
    </r>
    <r>
      <rPr>
        <b/>
        <sz val="9"/>
        <rFont val="Arial"/>
        <family val="2"/>
      </rPr>
      <t>Sort Code:</t>
    </r>
    <r>
      <rPr>
        <sz val="9"/>
        <rFont val="Arial"/>
        <family val="2"/>
      </rPr>
      <t xml:space="preserve">	  30-91-60
</t>
    </r>
    <r>
      <rPr>
        <b/>
        <sz val="9"/>
        <rFont val="Arial"/>
        <family val="2"/>
      </rPr>
      <t xml:space="preserve">Account number: </t>
    </r>
    <r>
      <rPr>
        <sz val="9"/>
        <rFont val="Arial"/>
        <family val="2"/>
      </rPr>
      <t xml:space="preserve"> 00169530 
</t>
    </r>
    <r>
      <rPr>
        <b/>
        <sz val="9"/>
        <rFont val="Arial"/>
        <family val="2"/>
      </rPr>
      <t>Reference:</t>
    </r>
    <r>
      <rPr>
        <sz val="9"/>
        <rFont val="Arial"/>
        <family val="2"/>
      </rPr>
      <t xml:space="preserve">	  Use parish code (provided by Diocese) &amp; Fees
</t>
    </r>
    <r>
      <rPr>
        <b/>
        <sz val="9"/>
        <rFont val="Arial"/>
        <family val="2"/>
      </rPr>
      <t>(e.g. SI06 Fees)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</si>
</sst>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;\-#,##0.00;&quot;&quot;"/>
    <numFmt numFmtId="165" formatCode="0.00;&quot;&quot;;&quot;&quot;"/>
    <numFmt numFmtId="166" formatCode="_-* &quot;£&quot;#0_-;\-0;_-* &quot;-&quot;??_-"/>
    <numFmt numFmtId="167" formatCode="[$-F800]dddd\,\ mmmm\ dd\,\ yyyy"/>
    <numFmt numFmtId="168" formatCode="0.00;;&quot;&quot;;@"/>
  </numFmts>
  <fonts count="36" x14ac:knownFonts="1"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b/>
      <i/>
      <sz val="10"/>
      <name val="Arial"/>
      <family val="2"/>
    </font>
    <font>
      <sz val="10"/>
      <color rgb="FF000000"/>
      <name val="Times New Roman"/>
      <family val="1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sz val="8"/>
      <color rgb="FF000000"/>
      <name val="Arial"/>
      <family val="2"/>
    </font>
    <font>
      <sz val="12"/>
      <color rgb="FF000000"/>
      <name val="Arial"/>
      <family val="2"/>
    </font>
    <font>
      <b/>
      <sz val="8"/>
      <color rgb="FF000000"/>
      <name val="Arial"/>
      <family val="2"/>
    </font>
    <font>
      <sz val="9"/>
      <color rgb="FF000000"/>
      <name val="Arial"/>
      <family val="2"/>
    </font>
    <font>
      <b/>
      <i/>
      <sz val="9"/>
      <color rgb="FF000000"/>
      <name val="Arial"/>
      <family val="2"/>
    </font>
    <font>
      <u/>
      <sz val="10"/>
      <color theme="10"/>
      <name val="Times New Roman"/>
      <family val="1"/>
    </font>
    <font>
      <b/>
      <sz val="18"/>
      <name val="Arial"/>
      <family val="2"/>
    </font>
    <font>
      <sz val="11"/>
      <name val="Arial"/>
      <family val="2"/>
    </font>
    <font>
      <b/>
      <sz val="8"/>
      <name val="Arial"/>
      <family val="2"/>
    </font>
    <font>
      <b/>
      <sz val="9"/>
      <color rgb="FF000000"/>
      <name val="Arial"/>
      <family val="2"/>
    </font>
    <font>
      <b/>
      <sz val="14"/>
      <color rgb="FF000000"/>
      <name val="Arial"/>
      <family val="2"/>
    </font>
    <font>
      <b/>
      <sz val="9"/>
      <color theme="1" tint="0.34998626667073579"/>
      <name val="Arial"/>
      <family val="2"/>
    </font>
    <font>
      <b/>
      <sz val="11"/>
      <color theme="1" tint="0.34998626667073579"/>
      <name val="Arial"/>
      <family val="2"/>
    </font>
    <font>
      <sz val="10"/>
      <color theme="1" tint="0.34998626667073579"/>
      <name val="Arial"/>
      <family val="2"/>
    </font>
    <font>
      <sz val="9"/>
      <color theme="1" tint="0.34998626667073579"/>
      <name val="Arial"/>
      <family val="2"/>
    </font>
    <font>
      <u/>
      <sz val="10"/>
      <color theme="1" tint="0.34998626667073579"/>
      <name val="Arial"/>
      <family val="2"/>
    </font>
    <font>
      <b/>
      <i/>
      <sz val="9"/>
      <name val="Arial"/>
      <family val="2"/>
    </font>
    <font>
      <u/>
      <sz val="9"/>
      <name val="Arial"/>
      <family val="2"/>
    </font>
    <font>
      <b/>
      <i/>
      <sz val="9"/>
      <color theme="4"/>
      <name val="Arial"/>
      <family val="2"/>
    </font>
    <font>
      <sz val="11"/>
      <color rgb="FF3F3F76"/>
      <name val="Calibri"/>
      <family val="2"/>
      <scheme val="minor"/>
    </font>
    <font>
      <i/>
      <sz val="10"/>
      <color rgb="FF000000"/>
      <name val="Arial"/>
      <family val="2"/>
    </font>
    <font>
      <b/>
      <sz val="22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AC090"/>
      </patternFill>
    </fill>
    <fill>
      <patternFill patternType="solid">
        <fgColor rgb="FFBFBFBF"/>
      </patternFill>
    </fill>
    <fill>
      <patternFill patternType="solid">
        <fgColor rgb="FFFFCC99"/>
      </patternFill>
    </fill>
    <fill>
      <patternFill patternType="solid">
        <fgColor theme="9" tint="0.79998168889431442"/>
        <bgColor indexed="65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ck">
        <color theme="1"/>
      </left>
      <right style="thick">
        <color theme="1"/>
      </right>
      <top style="thick">
        <color theme="1"/>
      </top>
      <bottom style="thick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</borders>
  <cellStyleXfs count="5">
    <xf numFmtId="0" fontId="0" fillId="0" borderId="0"/>
    <xf numFmtId="0" fontId="9" fillId="0" borderId="0"/>
    <xf numFmtId="0" fontId="19" fillId="0" borderId="0" applyNumberFormat="0" applyFill="0" applyBorder="0" applyAlignment="0" applyProtection="0"/>
    <xf numFmtId="0" fontId="33" fillId="5" borderId="24" applyNumberFormat="0" applyAlignment="0" applyProtection="0"/>
    <xf numFmtId="0" fontId="1" fillId="6" borderId="0" applyNumberFormat="0" applyBorder="0" applyAlignment="0" applyProtection="0"/>
  </cellStyleXfs>
  <cellXfs count="159">
    <xf numFmtId="0" fontId="0" fillId="2" borderId="0" xfId="0" applyFill="1" applyAlignment="1">
      <alignment horizontal="left" vertical="top"/>
    </xf>
    <xf numFmtId="0" fontId="2" fillId="2" borderId="0" xfId="0" applyFont="1" applyFill="1" applyAlignment="1">
      <alignment horizontal="left" vertical="top"/>
    </xf>
    <xf numFmtId="0" fontId="10" fillId="2" borderId="0" xfId="0" applyFont="1" applyFill="1" applyAlignment="1">
      <alignment horizontal="left" vertical="top"/>
    </xf>
    <xf numFmtId="0" fontId="11" fillId="2" borderId="0" xfId="0" applyFont="1" applyFill="1" applyAlignment="1">
      <alignment horizontal="left"/>
    </xf>
    <xf numFmtId="0" fontId="11" fillId="2" borderId="0" xfId="0" applyFont="1" applyFill="1" applyAlignment="1">
      <alignment horizontal="right" vertical="center"/>
    </xf>
    <xf numFmtId="0" fontId="3" fillId="2" borderId="0" xfId="0" applyFont="1" applyFill="1" applyAlignment="1">
      <alignment horizontal="left" vertical="top"/>
    </xf>
    <xf numFmtId="0" fontId="10" fillId="2" borderId="0" xfId="0" applyFont="1" applyFill="1" applyAlignment="1">
      <alignment horizontal="left" vertical="center"/>
    </xf>
    <xf numFmtId="0" fontId="10" fillId="2" borderId="6" xfId="1" applyFont="1" applyFill="1" applyBorder="1" applyAlignment="1">
      <alignment horizontal="center" vertical="top" wrapText="1"/>
    </xf>
    <xf numFmtId="0" fontId="2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/>
    </xf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Alignment="1">
      <alignment horizontal="left" vertical="top"/>
    </xf>
    <xf numFmtId="0" fontId="15" fillId="2" borderId="0" xfId="0" applyFont="1" applyFill="1" applyAlignment="1">
      <alignment horizontal="left" vertical="center"/>
    </xf>
    <xf numFmtId="0" fontId="16" fillId="0" borderId="12" xfId="1" applyFont="1" applyBorder="1" applyAlignment="1">
      <alignment horizontal="center" vertical="center" wrapText="1"/>
    </xf>
    <xf numFmtId="0" fontId="11" fillId="2" borderId="16" xfId="1" applyFont="1" applyFill="1" applyBorder="1" applyAlignment="1">
      <alignment horizontal="center" vertical="center" wrapText="1"/>
    </xf>
    <xf numFmtId="0" fontId="11" fillId="2" borderId="17" xfId="1" applyFont="1" applyFill="1" applyBorder="1" applyAlignment="1">
      <alignment horizontal="center" vertical="center" wrapText="1"/>
    </xf>
    <xf numFmtId="0" fontId="23" fillId="2" borderId="1" xfId="1" applyFont="1" applyFill="1" applyBorder="1" applyAlignment="1">
      <alignment horizontal="center" vertical="top" wrapText="1"/>
    </xf>
    <xf numFmtId="0" fontId="3" fillId="0" borderId="11" xfId="1" applyFont="1" applyBorder="1" applyAlignment="1">
      <alignment horizontal="center" vertical="top" wrapText="1"/>
    </xf>
    <xf numFmtId="0" fontId="23" fillId="2" borderId="6" xfId="1" applyFont="1" applyFill="1" applyBorder="1" applyAlignment="1">
      <alignment horizontal="center" vertical="top" wrapText="1"/>
    </xf>
    <xf numFmtId="0" fontId="3" fillId="0" borderId="12" xfId="1" applyFont="1" applyBorder="1" applyAlignment="1">
      <alignment horizontal="center" vertical="top" wrapText="1"/>
    </xf>
    <xf numFmtId="0" fontId="10" fillId="2" borderId="6" xfId="1" applyFont="1" applyFill="1" applyBorder="1" applyAlignment="1">
      <alignment horizontal="left" vertical="top"/>
    </xf>
    <xf numFmtId="167" fontId="10" fillId="2" borderId="2" xfId="1" applyNumberFormat="1" applyFont="1" applyFill="1" applyBorder="1" applyAlignment="1" applyProtection="1">
      <alignment horizontal="center" vertical="center" wrapText="1"/>
      <protection locked="0"/>
    </xf>
    <xf numFmtId="49" fontId="10" fillId="2" borderId="2" xfId="1" applyNumberFormat="1" applyFont="1" applyFill="1" applyBorder="1" applyAlignment="1" applyProtection="1">
      <alignment horizontal="center" vertical="center"/>
      <protection locked="0"/>
    </xf>
    <xf numFmtId="0" fontId="11" fillId="2" borderId="0" xfId="0" applyFont="1" applyFill="1" applyAlignment="1">
      <alignment horizontal="left" vertical="top"/>
    </xf>
    <xf numFmtId="0" fontId="11" fillId="2" borderId="0" xfId="0" applyFont="1" applyFill="1" applyAlignment="1">
      <alignment horizontal="left" wrapText="1"/>
    </xf>
    <xf numFmtId="0" fontId="15" fillId="3" borderId="2" xfId="0" applyFont="1" applyFill="1" applyBorder="1" applyAlignment="1" applyProtection="1">
      <alignment horizontal="center" vertical="center" wrapText="1"/>
      <protection locked="0"/>
    </xf>
    <xf numFmtId="168" fontId="10" fillId="0" borderId="2" xfId="1" applyNumberFormat="1" applyFont="1" applyBorder="1" applyAlignment="1" applyProtection="1">
      <alignment horizontal="right" vertical="center" wrapText="1"/>
      <protection locked="0"/>
    </xf>
    <xf numFmtId="0" fontId="11" fillId="2" borderId="6" xfId="1" applyFont="1" applyFill="1" applyBorder="1" applyAlignment="1">
      <alignment horizontal="center" vertical="top" wrapText="1"/>
    </xf>
    <xf numFmtId="0" fontId="11" fillId="2" borderId="1" xfId="1" applyFont="1" applyFill="1" applyBorder="1" applyAlignment="1">
      <alignment horizontal="center" vertical="top" wrapText="1"/>
    </xf>
    <xf numFmtId="0" fontId="10" fillId="0" borderId="0" xfId="0" applyFont="1" applyAlignment="1">
      <alignment horizontal="left" vertical="top"/>
    </xf>
    <xf numFmtId="0" fontId="0" fillId="2" borderId="0" xfId="0" applyFill="1" applyAlignment="1">
      <alignment horizontal="center" vertical="center"/>
    </xf>
    <xf numFmtId="0" fontId="10" fillId="2" borderId="0" xfId="0" applyFont="1" applyFill="1" applyAlignment="1">
      <alignment vertical="top"/>
    </xf>
    <xf numFmtId="165" fontId="15" fillId="4" borderId="20" xfId="0" applyNumberFormat="1" applyFont="1" applyFill="1" applyBorder="1" applyAlignment="1">
      <alignment horizontal="right" vertical="center"/>
    </xf>
    <xf numFmtId="164" fontId="10" fillId="2" borderId="21" xfId="0" applyNumberFormat="1" applyFont="1" applyFill="1" applyBorder="1" applyAlignment="1">
      <alignment vertical="center" wrapText="1"/>
    </xf>
    <xf numFmtId="164" fontId="10" fillId="0" borderId="21" xfId="0" applyNumberFormat="1" applyFont="1" applyBorder="1" applyAlignment="1">
      <alignment vertical="center" wrapText="1"/>
    </xf>
    <xf numFmtId="0" fontId="10" fillId="2" borderId="21" xfId="0" applyFont="1" applyFill="1" applyBorder="1" applyAlignment="1">
      <alignment horizontal="center" vertical="center" wrapText="1"/>
    </xf>
    <xf numFmtId="0" fontId="10" fillId="2" borderId="21" xfId="0" applyFont="1" applyFill="1" applyBorder="1" applyAlignment="1">
      <alignment horizontal="left" vertical="center" wrapText="1"/>
    </xf>
    <xf numFmtId="0" fontId="14" fillId="2" borderId="21" xfId="0" applyFont="1" applyFill="1" applyBorder="1" applyAlignment="1">
      <alignment horizontal="center" vertical="center" wrapText="1"/>
    </xf>
    <xf numFmtId="0" fontId="14" fillId="0" borderId="21" xfId="0" applyFont="1" applyBorder="1" applyAlignment="1">
      <alignment horizontal="center" vertical="center" wrapText="1"/>
    </xf>
    <xf numFmtId="0" fontId="10" fillId="3" borderId="22" xfId="0" applyFont="1" applyFill="1" applyBorder="1" applyAlignment="1" applyProtection="1">
      <alignment horizontal="left" vertical="center" wrapText="1"/>
      <protection locked="0"/>
    </xf>
    <xf numFmtId="0" fontId="10" fillId="2" borderId="19" xfId="0" applyFont="1" applyFill="1" applyBorder="1" applyAlignment="1">
      <alignment horizontal="left" vertical="center"/>
    </xf>
    <xf numFmtId="0" fontId="10" fillId="3" borderId="2" xfId="0" applyFont="1" applyFill="1" applyBorder="1" applyAlignment="1" applyProtection="1">
      <alignment horizontal="left" vertical="center" wrapText="1"/>
      <protection locked="0"/>
    </xf>
    <xf numFmtId="0" fontId="16" fillId="2" borderId="23" xfId="0" applyFont="1" applyFill="1" applyBorder="1" applyAlignment="1">
      <alignment horizontal="left" textRotation="75" wrapText="1"/>
    </xf>
    <xf numFmtId="0" fontId="3" fillId="0" borderId="23" xfId="0" applyFont="1" applyBorder="1" applyAlignment="1">
      <alignment horizontal="center" vertical="top" wrapText="1"/>
    </xf>
    <xf numFmtId="0" fontId="10" fillId="0" borderId="21" xfId="0" applyFont="1" applyBorder="1" applyAlignment="1">
      <alignment vertical="center" wrapText="1"/>
    </xf>
    <xf numFmtId="0" fontId="30" fillId="2" borderId="19" xfId="0" applyFont="1" applyFill="1" applyBorder="1"/>
    <xf numFmtId="0" fontId="4" fillId="2" borderId="19" xfId="0" applyFont="1" applyFill="1" applyBorder="1" applyAlignment="1">
      <alignment vertical="center"/>
    </xf>
    <xf numFmtId="1" fontId="33" fillId="5" borderId="24" xfId="3" applyNumberFormat="1" applyAlignment="1" applyProtection="1">
      <alignment vertical="center" wrapText="1"/>
      <protection locked="0"/>
    </xf>
    <xf numFmtId="0" fontId="3" fillId="2" borderId="23" xfId="0" applyFont="1" applyFill="1" applyBorder="1" applyAlignment="1">
      <alignment horizontal="right" vertical="center" wrapText="1"/>
    </xf>
    <xf numFmtId="0" fontId="3" fillId="0" borderId="21" xfId="0" applyFont="1" applyBorder="1" applyAlignment="1">
      <alignment horizontal="center" vertical="top" wrapText="1"/>
    </xf>
    <xf numFmtId="0" fontId="35" fillId="2" borderId="2" xfId="0" applyFont="1" applyFill="1" applyBorder="1" applyAlignment="1">
      <alignment horizontal="center" vertical="center"/>
    </xf>
    <xf numFmtId="0" fontId="18" fillId="2" borderId="15" xfId="0" applyFont="1" applyFill="1" applyBorder="1" applyAlignment="1">
      <alignment horizontal="center"/>
    </xf>
    <xf numFmtId="0" fontId="16" fillId="2" borderId="25" xfId="0" applyFont="1" applyFill="1" applyBorder="1" applyAlignment="1">
      <alignment horizontal="left" textRotation="75" wrapText="1"/>
    </xf>
    <xf numFmtId="0" fontId="4" fillId="0" borderId="23" xfId="0" applyFont="1" applyBorder="1" applyAlignment="1">
      <alignment horizontal="center" vertical="center" wrapText="1"/>
    </xf>
    <xf numFmtId="164" fontId="1" fillId="6" borderId="21" xfId="4" applyNumberFormat="1" applyBorder="1" applyAlignment="1" applyProtection="1">
      <alignment vertical="center" wrapText="1"/>
    </xf>
    <xf numFmtId="164" fontId="1" fillId="6" borderId="24" xfId="4" applyNumberFormat="1" applyBorder="1" applyAlignment="1" applyProtection="1">
      <alignment vertical="center" wrapText="1"/>
      <protection locked="0"/>
    </xf>
    <xf numFmtId="166" fontId="10" fillId="0" borderId="21" xfId="0" applyNumberFormat="1" applyFont="1" applyBorder="1" applyAlignment="1">
      <alignment vertical="center" wrapText="1"/>
    </xf>
    <xf numFmtId="166" fontId="10" fillId="0" borderId="21" xfId="0" applyNumberFormat="1" applyFont="1" applyBorder="1" applyAlignment="1" applyProtection="1">
      <alignment vertical="center" wrapText="1"/>
      <protection locked="0"/>
    </xf>
    <xf numFmtId="49" fontId="10" fillId="2" borderId="8" xfId="1" applyNumberFormat="1" applyFont="1" applyFill="1" applyBorder="1" applyAlignment="1" applyProtection="1">
      <alignment horizontal="center" vertical="center" wrapText="1"/>
      <protection locked="0"/>
    </xf>
    <xf numFmtId="49" fontId="10" fillId="2" borderId="9" xfId="1" applyNumberFormat="1" applyFont="1" applyFill="1" applyBorder="1" applyAlignment="1" applyProtection="1">
      <alignment horizontal="center" vertical="center" wrapText="1"/>
      <protection locked="0"/>
    </xf>
    <xf numFmtId="0" fontId="29" fillId="2" borderId="6" xfId="2" applyFont="1" applyFill="1" applyBorder="1" applyAlignment="1" applyProtection="1">
      <alignment horizontal="left" vertical="top" wrapText="1"/>
    </xf>
    <xf numFmtId="0" fontId="29" fillId="2" borderId="0" xfId="2" applyFont="1" applyFill="1" applyBorder="1" applyAlignment="1" applyProtection="1">
      <alignment horizontal="left" vertical="top" wrapText="1"/>
    </xf>
    <xf numFmtId="0" fontId="29" fillId="2" borderId="19" xfId="2" applyFont="1" applyFill="1" applyBorder="1" applyAlignment="1" applyProtection="1">
      <alignment horizontal="left" vertical="top" wrapText="1"/>
    </xf>
    <xf numFmtId="0" fontId="5" fillId="2" borderId="16" xfId="0" applyFont="1" applyFill="1" applyBorder="1" applyAlignment="1">
      <alignment horizontal="left" vertical="center"/>
    </xf>
    <xf numFmtId="0" fontId="5" fillId="2" borderId="17" xfId="0" applyFont="1" applyFill="1" applyBorder="1" applyAlignment="1">
      <alignment horizontal="left" vertical="center"/>
    </xf>
    <xf numFmtId="0" fontId="5" fillId="2" borderId="18" xfId="0" applyFont="1" applyFill="1" applyBorder="1" applyAlignment="1">
      <alignment horizontal="left" vertical="center"/>
    </xf>
    <xf numFmtId="0" fontId="4" fillId="2" borderId="1" xfId="0" applyFont="1" applyFill="1" applyBorder="1"/>
    <xf numFmtId="0" fontId="4" fillId="2" borderId="14" xfId="0" applyFont="1" applyFill="1" applyBorder="1"/>
    <xf numFmtId="0" fontId="30" fillId="2" borderId="6" xfId="0" applyFont="1" applyFill="1" applyBorder="1"/>
    <xf numFmtId="0" fontId="30" fillId="2" borderId="0" xfId="0" applyFont="1" applyFill="1"/>
    <xf numFmtId="0" fontId="34" fillId="2" borderId="6" xfId="0" applyFont="1" applyFill="1" applyBorder="1" applyAlignment="1">
      <alignment horizontal="right" vertical="center" wrapText="1"/>
    </xf>
    <xf numFmtId="0" fontId="34" fillId="2" borderId="0" xfId="0" applyFont="1" applyFill="1" applyAlignment="1">
      <alignment horizontal="right" vertical="center" wrapText="1"/>
    </xf>
    <xf numFmtId="0" fontId="34" fillId="2" borderId="13" xfId="0" applyFont="1" applyFill="1" applyBorder="1" applyAlignment="1">
      <alignment horizontal="right" vertical="center" wrapText="1"/>
    </xf>
    <xf numFmtId="0" fontId="10" fillId="2" borderId="21" xfId="0" applyFont="1" applyFill="1" applyBorder="1" applyAlignment="1">
      <alignment horizontal="center" vertical="center" wrapText="1"/>
    </xf>
    <xf numFmtId="0" fontId="11" fillId="2" borderId="23" xfId="0" applyFont="1" applyFill="1" applyBorder="1" applyAlignment="1">
      <alignment horizontal="left" wrapText="1"/>
    </xf>
    <xf numFmtId="0" fontId="10" fillId="0" borderId="21" xfId="0" applyFont="1" applyBorder="1" applyAlignment="1">
      <alignment vertical="center" wrapText="1"/>
    </xf>
    <xf numFmtId="0" fontId="4" fillId="2" borderId="17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top"/>
    </xf>
    <xf numFmtId="0" fontId="5" fillId="2" borderId="1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right" vertical="center" wrapText="1"/>
    </xf>
    <xf numFmtId="49" fontId="10" fillId="2" borderId="10" xfId="1" applyNumberFormat="1" applyFont="1" applyFill="1" applyBorder="1" applyAlignment="1" applyProtection="1">
      <alignment horizontal="center" vertical="center" wrapText="1"/>
      <protection locked="0"/>
    </xf>
    <xf numFmtId="0" fontId="15" fillId="3" borderId="3" xfId="0" applyFont="1" applyFill="1" applyBorder="1" applyAlignment="1" applyProtection="1">
      <alignment horizontal="left" vertical="center" wrapText="1"/>
      <protection locked="0"/>
    </xf>
    <xf numFmtId="0" fontId="15" fillId="3" borderId="4" xfId="0" applyFont="1" applyFill="1" applyBorder="1" applyAlignment="1" applyProtection="1">
      <alignment horizontal="left" vertical="center" wrapText="1"/>
      <protection locked="0"/>
    </xf>
    <xf numFmtId="0" fontId="15" fillId="3" borderId="5" xfId="0" applyFont="1" applyFill="1" applyBorder="1" applyAlignment="1" applyProtection="1">
      <alignment horizontal="left" vertical="center" wrapText="1"/>
      <protection locked="0"/>
    </xf>
    <xf numFmtId="0" fontId="10" fillId="2" borderId="0" xfId="0" applyFont="1" applyFill="1" applyAlignment="1">
      <alignment horizontal="center" vertical="top"/>
    </xf>
    <xf numFmtId="0" fontId="34" fillId="2" borderId="6" xfId="0" applyFont="1" applyFill="1" applyBorder="1" applyAlignment="1">
      <alignment horizontal="right" vertical="center"/>
    </xf>
    <xf numFmtId="0" fontId="34" fillId="2" borderId="0" xfId="0" applyFont="1" applyFill="1" applyAlignment="1">
      <alignment horizontal="right" vertical="center"/>
    </xf>
    <xf numFmtId="0" fontId="34" fillId="2" borderId="13" xfId="0" applyFont="1" applyFill="1" applyBorder="1" applyAlignment="1">
      <alignment horizontal="right" vertical="center"/>
    </xf>
    <xf numFmtId="0" fontId="34" fillId="2" borderId="16" xfId="0" applyFont="1" applyFill="1" applyBorder="1" applyAlignment="1">
      <alignment horizontal="right" vertical="center"/>
    </xf>
    <xf numFmtId="0" fontId="34" fillId="2" borderId="17" xfId="0" applyFont="1" applyFill="1" applyBorder="1" applyAlignment="1">
      <alignment horizontal="right" vertical="center"/>
    </xf>
    <xf numFmtId="0" fontId="34" fillId="2" borderId="18" xfId="0" applyFont="1" applyFill="1" applyBorder="1" applyAlignment="1">
      <alignment horizontal="right" vertical="center"/>
    </xf>
    <xf numFmtId="0" fontId="0" fillId="2" borderId="0" xfId="0" applyFill="1" applyAlignment="1">
      <alignment horizontal="center" vertical="top"/>
    </xf>
    <xf numFmtId="0" fontId="10" fillId="2" borderId="6" xfId="0" applyFont="1" applyFill="1" applyBorder="1" applyAlignment="1">
      <alignment horizontal="center" vertical="top"/>
    </xf>
    <xf numFmtId="0" fontId="21" fillId="0" borderId="6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 wrapText="1"/>
    </xf>
    <xf numFmtId="0" fontId="12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left"/>
    </xf>
    <xf numFmtId="0" fontId="20" fillId="2" borderId="0" xfId="0" applyFont="1" applyFill="1" applyAlignment="1">
      <alignment horizontal="left" vertical="top"/>
    </xf>
    <xf numFmtId="0" fontId="33" fillId="5" borderId="24" xfId="3" applyAlignment="1" applyProtection="1">
      <alignment horizontal="center" vertical="center"/>
      <protection locked="0"/>
    </xf>
    <xf numFmtId="0" fontId="10" fillId="0" borderId="21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14" xfId="0" applyFont="1" applyFill="1" applyBorder="1" applyAlignment="1">
      <alignment horizontal="left" vertical="center" wrapText="1"/>
    </xf>
    <xf numFmtId="0" fontId="3" fillId="2" borderId="15" xfId="0" applyFont="1" applyFill="1" applyBorder="1" applyAlignment="1">
      <alignment horizontal="left" vertical="center" wrapText="1"/>
    </xf>
    <xf numFmtId="0" fontId="5" fillId="2" borderId="6" xfId="0" applyFont="1" applyFill="1" applyBorder="1" applyAlignment="1">
      <alignment horizontal="left" vertical="center" wrapText="1"/>
    </xf>
    <xf numFmtId="0" fontId="5" fillId="2" borderId="0" xfId="0" applyFont="1" applyFill="1" applyAlignment="1">
      <alignment horizontal="left" vertical="center" wrapText="1"/>
    </xf>
    <xf numFmtId="0" fontId="5" fillId="2" borderId="19" xfId="0" applyFont="1" applyFill="1" applyBorder="1" applyAlignment="1">
      <alignment horizontal="left" vertical="center" wrapText="1"/>
    </xf>
    <xf numFmtId="0" fontId="27" fillId="2" borderId="6" xfId="0" applyFont="1" applyFill="1" applyBorder="1" applyAlignment="1">
      <alignment horizontal="left" wrapText="1"/>
    </xf>
    <xf numFmtId="0" fontId="27" fillId="2" borderId="0" xfId="0" applyFont="1" applyFill="1" applyAlignment="1">
      <alignment horizontal="left" wrapText="1"/>
    </xf>
    <xf numFmtId="0" fontId="27" fillId="2" borderId="19" xfId="0" applyFont="1" applyFill="1" applyBorder="1" applyAlignment="1">
      <alignment horizontal="left" wrapText="1"/>
    </xf>
    <xf numFmtId="0" fontId="17" fillId="2" borderId="0" xfId="0" applyFont="1" applyFill="1" applyAlignment="1">
      <alignment horizontal="center" vertical="top"/>
    </xf>
    <xf numFmtId="0" fontId="0" fillId="0" borderId="0" xfId="0" applyAlignment="1">
      <alignment horizontal="center" vertical="top"/>
    </xf>
    <xf numFmtId="0" fontId="11" fillId="0" borderId="0" xfId="0" applyFont="1" applyAlignment="1">
      <alignment horizontal="center" vertical="top"/>
    </xf>
    <xf numFmtId="0" fontId="10" fillId="2" borderId="7" xfId="0" applyFont="1" applyFill="1" applyBorder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left" vertical="top"/>
    </xf>
    <xf numFmtId="0" fontId="4" fillId="2" borderId="0" xfId="0" applyFont="1" applyFill="1" applyAlignment="1">
      <alignment horizontal="left" vertical="top"/>
    </xf>
    <xf numFmtId="0" fontId="11" fillId="2" borderId="1" xfId="1" applyFont="1" applyFill="1" applyBorder="1" applyAlignment="1">
      <alignment horizontal="center" vertical="top" wrapText="1"/>
    </xf>
    <xf numFmtId="0" fontId="11" fillId="2" borderId="14" xfId="1" applyFont="1" applyFill="1" applyBorder="1" applyAlignment="1">
      <alignment horizontal="center" vertical="top" wrapText="1"/>
    </xf>
    <xf numFmtId="0" fontId="11" fillId="2" borderId="15" xfId="1" applyFont="1" applyFill="1" applyBorder="1" applyAlignment="1">
      <alignment horizontal="center" vertical="top" wrapText="1"/>
    </xf>
    <xf numFmtId="0" fontId="11" fillId="2" borderId="6" xfId="1" applyFont="1" applyFill="1" applyBorder="1" applyAlignment="1">
      <alignment horizontal="center" vertical="top" wrapText="1"/>
    </xf>
    <xf numFmtId="0" fontId="11" fillId="2" borderId="0" xfId="1" applyFont="1" applyFill="1" applyAlignment="1">
      <alignment horizontal="center" vertical="top" wrapText="1"/>
    </xf>
    <xf numFmtId="0" fontId="11" fillId="2" borderId="19" xfId="1" applyFont="1" applyFill="1" applyBorder="1" applyAlignment="1">
      <alignment horizontal="center" vertical="top" wrapText="1"/>
    </xf>
    <xf numFmtId="0" fontId="11" fillId="2" borderId="16" xfId="1" applyFont="1" applyFill="1" applyBorder="1" applyAlignment="1">
      <alignment horizontal="center" vertical="top" wrapText="1"/>
    </xf>
    <xf numFmtId="0" fontId="11" fillId="2" borderId="17" xfId="1" applyFont="1" applyFill="1" applyBorder="1" applyAlignment="1">
      <alignment horizontal="center" vertical="top" wrapText="1"/>
    </xf>
    <xf numFmtId="0" fontId="11" fillId="2" borderId="18" xfId="1" applyFont="1" applyFill="1" applyBorder="1" applyAlignment="1">
      <alignment horizontal="center" vertical="top" wrapText="1"/>
    </xf>
    <xf numFmtId="0" fontId="10" fillId="2" borderId="0" xfId="0" applyFont="1" applyFill="1" applyAlignment="1">
      <alignment horizontal="left" vertical="center" wrapText="1"/>
    </xf>
    <xf numFmtId="0" fontId="7" fillId="2" borderId="0" xfId="0" applyFont="1" applyFill="1" applyAlignment="1">
      <alignment horizontal="right" vertical="center"/>
    </xf>
    <xf numFmtId="0" fontId="2" fillId="2" borderId="0" xfId="0" applyFont="1" applyFill="1" applyAlignment="1">
      <alignment horizontal="center" vertical="top"/>
    </xf>
    <xf numFmtId="0" fontId="18" fillId="2" borderId="1" xfId="0" applyFont="1" applyFill="1" applyBorder="1" applyAlignment="1">
      <alignment horizontal="center" vertical="center" wrapText="1" shrinkToFit="1"/>
    </xf>
    <xf numFmtId="0" fontId="18" fillId="2" borderId="14" xfId="0" applyFont="1" applyFill="1" applyBorder="1" applyAlignment="1">
      <alignment horizontal="center" vertical="center" wrapText="1" shrinkToFit="1"/>
    </xf>
    <xf numFmtId="0" fontId="18" fillId="2" borderId="15" xfId="0" applyFont="1" applyFill="1" applyBorder="1" applyAlignment="1">
      <alignment horizontal="center" vertical="center" wrapText="1" shrinkToFit="1"/>
    </xf>
    <xf numFmtId="0" fontId="18" fillId="2" borderId="6" xfId="0" applyFont="1" applyFill="1" applyBorder="1" applyAlignment="1">
      <alignment horizontal="center" vertical="center" wrapText="1" shrinkToFit="1"/>
    </xf>
    <xf numFmtId="0" fontId="18" fillId="2" borderId="0" xfId="0" applyFont="1" applyFill="1" applyAlignment="1">
      <alignment horizontal="center" vertical="center" wrapText="1" shrinkToFit="1"/>
    </xf>
    <xf numFmtId="0" fontId="18" fillId="2" borderId="19" xfId="0" applyFont="1" applyFill="1" applyBorder="1" applyAlignment="1">
      <alignment horizontal="center" vertical="center" wrapText="1" shrinkToFit="1"/>
    </xf>
    <xf numFmtId="0" fontId="18" fillId="2" borderId="16" xfId="0" applyFont="1" applyFill="1" applyBorder="1" applyAlignment="1">
      <alignment horizontal="center" vertical="center" wrapText="1" shrinkToFit="1"/>
    </xf>
    <xf numFmtId="0" fontId="18" fillId="2" borderId="17" xfId="0" applyFont="1" applyFill="1" applyBorder="1" applyAlignment="1">
      <alignment horizontal="center" vertical="center" wrapText="1" shrinkToFit="1"/>
    </xf>
    <xf numFmtId="0" fontId="18" fillId="2" borderId="18" xfId="0" applyFont="1" applyFill="1" applyBorder="1" applyAlignment="1">
      <alignment horizontal="center" vertical="center" wrapText="1" shrinkToFit="1"/>
    </xf>
    <xf numFmtId="0" fontId="15" fillId="3" borderId="3" xfId="0" applyFont="1" applyFill="1" applyBorder="1" applyAlignment="1" applyProtection="1">
      <alignment horizontal="center" vertical="center" wrapText="1"/>
      <protection locked="0"/>
    </xf>
    <xf numFmtId="0" fontId="15" fillId="3" borderId="5" xfId="0" applyFont="1" applyFill="1" applyBorder="1" applyAlignment="1" applyProtection="1">
      <alignment horizontal="center" vertical="center" wrapText="1"/>
      <protection locked="0"/>
    </xf>
    <xf numFmtId="0" fontId="15" fillId="3" borderId="4" xfId="0" applyFont="1" applyFill="1" applyBorder="1" applyAlignment="1" applyProtection="1">
      <alignment horizontal="center" vertical="center" wrapText="1"/>
      <protection locked="0"/>
    </xf>
    <xf numFmtId="0" fontId="9" fillId="2" borderId="0" xfId="1" applyFill="1" applyAlignment="1">
      <alignment horizontal="center" vertical="top"/>
    </xf>
    <xf numFmtId="0" fontId="24" fillId="2" borderId="3" xfId="1" applyFont="1" applyFill="1" applyBorder="1" applyAlignment="1">
      <alignment horizontal="center" vertical="center"/>
    </xf>
    <xf numFmtId="0" fontId="24" fillId="2" borderId="4" xfId="1" applyFont="1" applyFill="1" applyBorder="1" applyAlignment="1">
      <alignment horizontal="center" vertical="center"/>
    </xf>
    <xf numFmtId="0" fontId="24" fillId="2" borderId="5" xfId="1" applyFont="1" applyFill="1" applyBorder="1" applyAlignment="1">
      <alignment horizontal="center" vertical="center"/>
    </xf>
    <xf numFmtId="0" fontId="10" fillId="0" borderId="21" xfId="0" applyFont="1" applyBorder="1" applyAlignment="1">
      <alignment vertical="center" shrinkToFit="1"/>
    </xf>
    <xf numFmtId="0" fontId="15" fillId="3" borderId="8" xfId="0" applyFont="1" applyFill="1" applyBorder="1" applyAlignment="1" applyProtection="1">
      <alignment horizontal="center" vertical="center" wrapText="1"/>
      <protection locked="0"/>
    </xf>
    <xf numFmtId="0" fontId="15" fillId="3" borderId="9" xfId="0" applyFont="1" applyFill="1" applyBorder="1" applyAlignment="1" applyProtection="1">
      <alignment horizontal="center" vertical="center" wrapText="1"/>
      <protection locked="0"/>
    </xf>
    <xf numFmtId="0" fontId="15" fillId="3" borderId="10" xfId="0" applyFont="1" applyFill="1" applyBorder="1" applyAlignment="1" applyProtection="1">
      <alignment horizontal="center" vertical="center" wrapText="1"/>
      <protection locked="0"/>
    </xf>
  </cellXfs>
  <cellStyles count="5">
    <cellStyle name="20% - Accent6" xfId="4" builtinId="50"/>
    <cellStyle name="Hyperlink" xfId="2" builtinId="8"/>
    <cellStyle name="Input" xfId="3" builtinId="20"/>
    <cellStyle name="Normal" xfId="0" builtinId="0"/>
    <cellStyle name="Normal 2" xfId="1" xr:uid="{00000000-0005-0000-0000-000002000000}"/>
  </cellStyles>
  <dxfs count="0"/>
  <tableStyles count="0" defaultTableStyle="TableStyleMedium9" defaultPivotStyle="PivotStyleLight16"/>
  <colors>
    <mruColors>
      <color rgb="FFF7FFA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455293</xdr:colOff>
      <xdr:row>0</xdr:row>
      <xdr:rowOff>1329690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989068" cy="1310640"/>
        </a:xfrm>
        <a:prstGeom prst="rect">
          <a:avLst/>
        </a:prstGeom>
      </xdr:spPr>
    </xdr:pic>
    <xdr:clientData/>
  </xdr:twoCellAnchor>
  <xdr:twoCellAnchor editAs="oneCell">
    <xdr:from>
      <xdr:col>7</xdr:col>
      <xdr:colOff>463760</xdr:colOff>
      <xdr:row>0</xdr:row>
      <xdr:rowOff>256615</xdr:rowOff>
    </xdr:from>
    <xdr:to>
      <xdr:col>11</xdr:col>
      <xdr:colOff>34901</xdr:colOff>
      <xdr:row>3</xdr:row>
      <xdr:rowOff>454100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9078" y="256615"/>
          <a:ext cx="3179211" cy="15731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L95"/>
  <sheetViews>
    <sheetView showGridLines="0" tabSelected="1" zoomScale="85" zoomScaleNormal="85" workbookViewId="0">
      <selection activeCell="A50" sqref="A50:J50"/>
    </sheetView>
  </sheetViews>
  <sheetFormatPr defaultColWidth="9.33203125" defaultRowHeight="13.2" x14ac:dyDescent="0.25"/>
  <cols>
    <col min="1" max="1" width="32.33203125" customWidth="1"/>
    <col min="2" max="2" width="10.77734375" customWidth="1"/>
    <col min="3" max="4" width="8" customWidth="1"/>
    <col min="5" max="5" width="8.33203125" customWidth="1"/>
    <col min="6" max="6" width="7" customWidth="1"/>
    <col min="7" max="11" width="13.33203125" customWidth="1"/>
  </cols>
  <sheetData>
    <row r="1" spans="1:12" ht="110.1" customHeight="1" x14ac:dyDescent="0.25">
      <c r="A1" s="99"/>
      <c r="B1" s="99"/>
      <c r="C1" s="99"/>
      <c r="D1" s="99"/>
      <c r="E1" s="99"/>
      <c r="F1" s="99"/>
      <c r="G1" s="99"/>
      <c r="H1" s="99"/>
      <c r="I1" s="99"/>
      <c r="J1" s="99"/>
    </row>
    <row r="2" spans="1:12" s="2" customFormat="1" ht="16.350000000000001" hidden="1" customHeight="1" x14ac:dyDescent="0.25">
      <c r="A2" s="1" t="s">
        <v>2</v>
      </c>
      <c r="B2" s="1"/>
      <c r="L2" s="2" t="s">
        <v>23</v>
      </c>
    </row>
    <row r="3" spans="1:12" s="2" customFormat="1" ht="16.350000000000001" hidden="1" customHeight="1" x14ac:dyDescent="0.25">
      <c r="A3" s="5" t="s">
        <v>22</v>
      </c>
      <c r="B3" s="5"/>
      <c r="L3" s="2" t="s">
        <v>24</v>
      </c>
    </row>
    <row r="4" spans="1:12" s="2" customFormat="1" ht="47.25" customHeight="1" x14ac:dyDescent="0.25">
      <c r="A4" s="108" t="s">
        <v>21</v>
      </c>
      <c r="B4" s="108"/>
      <c r="C4" s="108"/>
      <c r="D4" s="108"/>
      <c r="E4" s="108"/>
      <c r="F4" s="108"/>
      <c r="G4" s="108"/>
      <c r="H4" s="108"/>
      <c r="I4" s="108"/>
      <c r="J4" s="108"/>
    </row>
    <row r="5" spans="1:12" s="2" customFormat="1" ht="27.75" customHeight="1" x14ac:dyDescent="0.25">
      <c r="A5" s="8" t="s">
        <v>26</v>
      </c>
      <c r="B5" s="109"/>
      <c r="C5" s="109"/>
      <c r="D5" s="109"/>
      <c r="E5" s="109"/>
      <c r="F5" s="109"/>
      <c r="G5" s="50">
        <v>2026</v>
      </c>
      <c r="H5" s="100"/>
      <c r="I5" s="92"/>
      <c r="J5" s="92"/>
    </row>
    <row r="6" spans="1:12" s="2" customFormat="1" ht="6.75" customHeight="1" x14ac:dyDescent="0.25">
      <c r="A6" s="138"/>
      <c r="B6" s="138"/>
      <c r="C6" s="138"/>
      <c r="D6" s="138"/>
      <c r="E6" s="138"/>
      <c r="F6" s="138"/>
      <c r="G6" s="138"/>
      <c r="H6" s="138"/>
      <c r="I6" s="138"/>
      <c r="J6" s="138"/>
    </row>
    <row r="7" spans="1:12" s="11" customFormat="1" ht="16.5" customHeight="1" x14ac:dyDescent="0.25">
      <c r="A7" s="105" t="s">
        <v>15</v>
      </c>
      <c r="B7" s="105"/>
      <c r="C7" s="105"/>
      <c r="D7" s="105"/>
      <c r="E7" s="105"/>
      <c r="F7" s="105"/>
      <c r="G7" s="105" t="s">
        <v>9</v>
      </c>
      <c r="H7" s="105"/>
      <c r="I7" s="105"/>
      <c r="J7" s="105"/>
    </row>
    <row r="8" spans="1:12" s="10" customFormat="1" ht="24" customHeight="1" x14ac:dyDescent="0.25">
      <c r="A8" s="156"/>
      <c r="B8" s="157"/>
      <c r="C8" s="157"/>
      <c r="D8" s="158"/>
      <c r="E8" s="103"/>
      <c r="F8" s="104"/>
      <c r="G8" s="25"/>
      <c r="H8" s="101"/>
      <c r="I8" s="102"/>
      <c r="J8" s="102"/>
    </row>
    <row r="9" spans="1:12" s="2" customFormat="1" ht="10.5" customHeight="1" x14ac:dyDescent="0.25">
      <c r="A9" s="106"/>
      <c r="B9" s="106"/>
      <c r="C9" s="106"/>
      <c r="D9" s="106"/>
      <c r="E9" s="106"/>
      <c r="F9" s="106"/>
      <c r="G9" s="106"/>
      <c r="H9" s="106"/>
      <c r="I9" s="106"/>
      <c r="J9" s="106"/>
    </row>
    <row r="10" spans="1:12" s="2" customFormat="1" x14ac:dyDescent="0.25">
      <c r="A10" s="111" t="s">
        <v>18</v>
      </c>
      <c r="B10" s="112"/>
      <c r="C10" s="112"/>
      <c r="D10" s="112"/>
      <c r="E10" s="112"/>
      <c r="F10" s="112"/>
      <c r="G10" s="112"/>
      <c r="H10" s="112"/>
      <c r="I10" s="112"/>
      <c r="J10" s="112"/>
      <c r="K10" s="113"/>
    </row>
    <row r="11" spans="1:12" s="3" customFormat="1" ht="31.5" customHeight="1" x14ac:dyDescent="0.25">
      <c r="A11" s="114" t="s">
        <v>43</v>
      </c>
      <c r="B11" s="115"/>
      <c r="C11" s="115"/>
      <c r="D11" s="115"/>
      <c r="E11" s="115"/>
      <c r="F11" s="115"/>
      <c r="G11" s="115"/>
      <c r="H11" s="115"/>
      <c r="I11" s="115"/>
      <c r="J11" s="115"/>
      <c r="K11" s="116"/>
    </row>
    <row r="12" spans="1:12" s="3" customFormat="1" ht="14.25" customHeight="1" x14ac:dyDescent="0.25">
      <c r="A12" s="117" t="s">
        <v>36</v>
      </c>
      <c r="B12" s="118"/>
      <c r="C12" s="118"/>
      <c r="D12" s="118"/>
      <c r="E12" s="118"/>
      <c r="F12" s="118"/>
      <c r="G12" s="118"/>
      <c r="H12" s="118"/>
      <c r="I12" s="118"/>
      <c r="J12" s="118"/>
      <c r="K12" s="119"/>
    </row>
    <row r="13" spans="1:12" s="24" customFormat="1" ht="19.5" customHeight="1" x14ac:dyDescent="0.25">
      <c r="A13" s="60" t="s">
        <v>25</v>
      </c>
      <c r="B13" s="61"/>
      <c r="C13" s="61"/>
      <c r="D13" s="61"/>
      <c r="E13" s="61"/>
      <c r="F13" s="61"/>
      <c r="G13" s="61"/>
      <c r="H13" s="61"/>
      <c r="I13" s="61"/>
      <c r="J13" s="61"/>
      <c r="K13" s="62"/>
    </row>
    <row r="14" spans="1:12" s="3" customFormat="1" ht="15" customHeight="1" x14ac:dyDescent="0.25">
      <c r="A14" s="63"/>
      <c r="B14" s="64"/>
      <c r="C14" s="64"/>
      <c r="D14" s="64"/>
      <c r="E14" s="64"/>
      <c r="F14" s="64"/>
      <c r="G14" s="64"/>
      <c r="H14" s="64"/>
      <c r="I14" s="64"/>
      <c r="J14" s="64"/>
      <c r="K14" s="65"/>
    </row>
    <row r="15" spans="1:12" s="3" customFormat="1" ht="11.25" customHeight="1" x14ac:dyDescent="0.25">
      <c r="A15" s="76"/>
      <c r="B15" s="76"/>
      <c r="C15" s="76"/>
      <c r="D15" s="76"/>
      <c r="E15" s="76"/>
      <c r="F15" s="76"/>
      <c r="G15" s="76"/>
      <c r="H15" s="76"/>
      <c r="I15" s="76"/>
      <c r="J15" s="76"/>
    </row>
    <row r="16" spans="1:12" s="23" customFormat="1" ht="45.6" customHeight="1" x14ac:dyDescent="0.25">
      <c r="A16" s="74" t="s">
        <v>5</v>
      </c>
      <c r="B16" s="74"/>
      <c r="C16" s="52" t="s">
        <v>32</v>
      </c>
      <c r="D16" s="42" t="s">
        <v>11</v>
      </c>
      <c r="E16" s="42" t="s">
        <v>12</v>
      </c>
      <c r="F16" s="42" t="s">
        <v>13</v>
      </c>
      <c r="G16" s="48" t="s">
        <v>14</v>
      </c>
      <c r="H16" s="43" t="s">
        <v>10</v>
      </c>
      <c r="I16" s="43" t="s">
        <v>4</v>
      </c>
      <c r="J16" s="53" t="s">
        <v>44</v>
      </c>
      <c r="K16" s="49" t="s">
        <v>20</v>
      </c>
    </row>
    <row r="17" spans="1:11" s="6" customFormat="1" ht="10.35" customHeight="1" x14ac:dyDescent="0.25">
      <c r="A17" s="73"/>
      <c r="B17" s="73"/>
      <c r="C17" s="35"/>
      <c r="D17" s="35"/>
      <c r="E17" s="35"/>
      <c r="F17" s="36"/>
      <c r="G17" s="37" t="s">
        <v>3</v>
      </c>
      <c r="H17" s="38" t="s">
        <v>0</v>
      </c>
      <c r="I17" s="38" t="s">
        <v>3</v>
      </c>
      <c r="J17" s="38" t="s">
        <v>3</v>
      </c>
      <c r="K17" s="38" t="s">
        <v>3</v>
      </c>
    </row>
    <row r="18" spans="1:11" s="29" customFormat="1" ht="19.350000000000001" customHeight="1" x14ac:dyDescent="0.25">
      <c r="A18" s="75" t="s">
        <v>45</v>
      </c>
      <c r="B18" s="75"/>
      <c r="C18" s="56">
        <f>D18+E18</f>
        <v>20</v>
      </c>
      <c r="D18" s="56">
        <v>0</v>
      </c>
      <c r="E18" s="56">
        <v>20</v>
      </c>
      <c r="F18" s="47"/>
      <c r="G18" s="34">
        <f>H18+I18+J18</f>
        <v>0</v>
      </c>
      <c r="H18" s="34">
        <f t="shared" ref="H18:H38" si="0">(F18*D18)-J18</f>
        <v>0</v>
      </c>
      <c r="I18" s="34">
        <f>F18*E18</f>
        <v>0</v>
      </c>
      <c r="J18" s="55">
        <f>SUM(D18*0.7)</f>
        <v>0</v>
      </c>
      <c r="K18" s="55"/>
    </row>
    <row r="19" spans="1:11" s="29" customFormat="1" ht="19.350000000000001" customHeight="1" x14ac:dyDescent="0.25">
      <c r="A19" s="75" t="s">
        <v>46</v>
      </c>
      <c r="B19" s="75"/>
      <c r="C19" s="56">
        <f>D19+E19</f>
        <v>39</v>
      </c>
      <c r="D19" s="56">
        <v>0</v>
      </c>
      <c r="E19" s="56">
        <v>39</v>
      </c>
      <c r="F19" s="47"/>
      <c r="G19" s="34">
        <f>H19+I19+J19</f>
        <v>0</v>
      </c>
      <c r="H19" s="34">
        <f t="shared" si="0"/>
        <v>0</v>
      </c>
      <c r="I19" s="34">
        <f>F19*E19</f>
        <v>0</v>
      </c>
      <c r="J19" s="55">
        <f t="shared" ref="J19:J38" si="1">SUM(D19*0.7)</f>
        <v>0</v>
      </c>
      <c r="K19" s="55"/>
    </row>
    <row r="20" spans="1:11" s="29" customFormat="1" ht="19.350000000000001" customHeight="1" x14ac:dyDescent="0.25">
      <c r="A20" s="75" t="s">
        <v>47</v>
      </c>
      <c r="B20" s="75"/>
      <c r="C20" s="56">
        <f>D20+E20</f>
        <v>20</v>
      </c>
      <c r="D20" s="56">
        <v>0</v>
      </c>
      <c r="E20" s="56">
        <v>20</v>
      </c>
      <c r="F20" s="47"/>
      <c r="G20" s="34">
        <f>H20+I20+J20</f>
        <v>0</v>
      </c>
      <c r="H20" s="34">
        <f>(F20*D20)-J20</f>
        <v>0</v>
      </c>
      <c r="I20" s="34">
        <f>F20*E20</f>
        <v>0</v>
      </c>
      <c r="J20" s="55">
        <f t="shared" si="1"/>
        <v>0</v>
      </c>
      <c r="K20" s="55"/>
    </row>
    <row r="21" spans="1:11" s="29" customFormat="1" ht="19.350000000000001" customHeight="1" x14ac:dyDescent="0.25">
      <c r="A21" s="75" t="s">
        <v>48</v>
      </c>
      <c r="B21" s="75"/>
      <c r="C21" s="56">
        <f>D21+E21</f>
        <v>566</v>
      </c>
      <c r="D21" s="56">
        <v>257</v>
      </c>
      <c r="E21" s="56">
        <v>309</v>
      </c>
      <c r="F21" s="47"/>
      <c r="G21" s="34">
        <f>H21+I21+J21</f>
        <v>0</v>
      </c>
      <c r="H21" s="34">
        <f>(F21*D21)-J21</f>
        <v>0</v>
      </c>
      <c r="I21" s="34">
        <f t="shared" ref="I21:I38" si="2">F21*E21</f>
        <v>0</v>
      </c>
      <c r="J21" s="55"/>
      <c r="K21" s="55"/>
    </row>
    <row r="22" spans="1:11" s="29" customFormat="1" ht="19.350000000000001" hidden="1" customHeight="1" thickBot="1" x14ac:dyDescent="0.3">
      <c r="A22" s="44" t="s">
        <v>19</v>
      </c>
      <c r="B22" s="44"/>
      <c r="C22" s="56">
        <f t="shared" ref="C22:C23" si="3">D22+E22</f>
        <v>0</v>
      </c>
      <c r="D22" s="56">
        <v>0</v>
      </c>
      <c r="E22" s="56">
        <v>0</v>
      </c>
      <c r="F22" s="47"/>
      <c r="G22" s="34">
        <f t="shared" ref="G22:G37" si="4">H22+I22+J22</f>
        <v>0</v>
      </c>
      <c r="H22" s="34">
        <f t="shared" si="0"/>
        <v>0</v>
      </c>
      <c r="I22" s="34">
        <f t="shared" si="2"/>
        <v>0</v>
      </c>
      <c r="J22" s="55"/>
      <c r="K22" s="55"/>
    </row>
    <row r="23" spans="1:11" s="29" customFormat="1" ht="19.350000000000001" customHeight="1" x14ac:dyDescent="0.25">
      <c r="A23" s="75" t="s">
        <v>49</v>
      </c>
      <c r="B23" s="75"/>
      <c r="C23" s="56">
        <f t="shared" si="3"/>
        <v>244</v>
      </c>
      <c r="D23" s="56">
        <v>207</v>
      </c>
      <c r="E23" s="56">
        <v>37</v>
      </c>
      <c r="F23" s="47"/>
      <c r="G23" s="34">
        <f>H23+I23+J23</f>
        <v>0</v>
      </c>
      <c r="H23" s="34">
        <f>(F23*D23)-J23</f>
        <v>0</v>
      </c>
      <c r="I23" s="34">
        <f>F23*E23</f>
        <v>0</v>
      </c>
      <c r="J23" s="55"/>
      <c r="K23" s="55">
        <v>0</v>
      </c>
    </row>
    <row r="24" spans="1:11" s="29" customFormat="1" ht="19.350000000000001" customHeight="1" x14ac:dyDescent="0.25">
      <c r="A24" s="75" t="s">
        <v>50</v>
      </c>
      <c r="B24" s="75"/>
      <c r="C24" s="56">
        <f t="shared" ref="C24:C36" si="5">D24+E24</f>
        <v>634</v>
      </c>
      <c r="D24" s="56">
        <f>132+19</f>
        <v>151</v>
      </c>
      <c r="E24" s="56">
        <f>112+E28</f>
        <v>483</v>
      </c>
      <c r="F24" s="47"/>
      <c r="G24" s="34">
        <f t="shared" si="4"/>
        <v>0</v>
      </c>
      <c r="H24" s="34">
        <f t="shared" si="0"/>
        <v>0</v>
      </c>
      <c r="I24" s="34">
        <f t="shared" si="2"/>
        <v>0</v>
      </c>
      <c r="J24" s="55"/>
      <c r="K24" s="55"/>
    </row>
    <row r="25" spans="1:11" s="29" customFormat="1" ht="19.350000000000001" customHeight="1" x14ac:dyDescent="0.25">
      <c r="A25" s="75" t="s">
        <v>51</v>
      </c>
      <c r="B25" s="75"/>
      <c r="C25" s="56">
        <f t="shared" si="5"/>
        <v>415</v>
      </c>
      <c r="D25" s="56">
        <f>132+19</f>
        <v>151</v>
      </c>
      <c r="E25" s="56">
        <f>112+152</f>
        <v>264</v>
      </c>
      <c r="F25" s="47"/>
      <c r="G25" s="34">
        <f t="shared" ref="G25" si="6">H25+I25+J25</f>
        <v>0</v>
      </c>
      <c r="H25" s="34">
        <f t="shared" si="0"/>
        <v>0</v>
      </c>
      <c r="I25" s="34">
        <f t="shared" ref="I25" si="7">F25*E25</f>
        <v>0</v>
      </c>
      <c r="J25" s="55"/>
      <c r="K25" s="55"/>
    </row>
    <row r="26" spans="1:11" s="29" customFormat="1" ht="19.350000000000001" customHeight="1" x14ac:dyDescent="0.25">
      <c r="A26" s="75" t="s">
        <v>52</v>
      </c>
      <c r="B26" s="75"/>
      <c r="C26" s="56">
        <f t="shared" si="5"/>
        <v>281</v>
      </c>
      <c r="D26" s="56">
        <f>132+37</f>
        <v>169</v>
      </c>
      <c r="E26" s="56">
        <v>112</v>
      </c>
      <c r="F26" s="47"/>
      <c r="G26" s="34">
        <f t="shared" si="4"/>
        <v>0</v>
      </c>
      <c r="H26" s="34">
        <f t="shared" si="0"/>
        <v>0</v>
      </c>
      <c r="I26" s="34">
        <f t="shared" si="2"/>
        <v>0</v>
      </c>
      <c r="J26" s="55"/>
      <c r="K26" s="55"/>
    </row>
    <row r="27" spans="1:11" s="29" customFormat="1" ht="19.350000000000001" customHeight="1" x14ac:dyDescent="0.25">
      <c r="A27" s="110" t="s">
        <v>53</v>
      </c>
      <c r="B27" s="110"/>
      <c r="C27" s="56">
        <f t="shared" si="5"/>
        <v>244</v>
      </c>
      <c r="D27" s="56">
        <v>132</v>
      </c>
      <c r="E27" s="56">
        <v>112</v>
      </c>
      <c r="F27" s="47"/>
      <c r="G27" s="34">
        <f t="shared" ref="G27" si="8">H27+I27+J27</f>
        <v>0</v>
      </c>
      <c r="H27" s="34">
        <f t="shared" si="0"/>
        <v>0</v>
      </c>
      <c r="I27" s="34">
        <f t="shared" ref="I27" si="9">F27*E27</f>
        <v>0</v>
      </c>
      <c r="J27" s="55"/>
      <c r="K27" s="55"/>
    </row>
    <row r="28" spans="1:11" s="29" customFormat="1" ht="19.350000000000001" customHeight="1" x14ac:dyDescent="0.25">
      <c r="A28" s="75" t="s">
        <v>54</v>
      </c>
      <c r="B28" s="75"/>
      <c r="C28" s="56">
        <f t="shared" si="5"/>
        <v>425</v>
      </c>
      <c r="D28" s="56">
        <v>54</v>
      </c>
      <c r="E28" s="56">
        <v>371</v>
      </c>
      <c r="F28" s="47"/>
      <c r="G28" s="34">
        <f t="shared" si="4"/>
        <v>0</v>
      </c>
      <c r="H28" s="34">
        <f t="shared" si="0"/>
        <v>0</v>
      </c>
      <c r="I28" s="34">
        <f t="shared" si="2"/>
        <v>0</v>
      </c>
      <c r="J28" s="55"/>
      <c r="K28" s="55"/>
    </row>
    <row r="29" spans="1:11" s="29" customFormat="1" ht="19.350000000000001" customHeight="1" x14ac:dyDescent="0.25">
      <c r="A29" s="155" t="s">
        <v>55</v>
      </c>
      <c r="B29" s="155"/>
      <c r="C29" s="56">
        <f t="shared" si="5"/>
        <v>206</v>
      </c>
      <c r="D29" s="56">
        <v>54</v>
      </c>
      <c r="E29" s="56">
        <v>152</v>
      </c>
      <c r="F29" s="47"/>
      <c r="G29" s="34">
        <f t="shared" si="4"/>
        <v>0</v>
      </c>
      <c r="H29" s="34">
        <f t="shared" si="0"/>
        <v>0</v>
      </c>
      <c r="I29" s="34">
        <f t="shared" si="2"/>
        <v>0</v>
      </c>
      <c r="J29" s="55"/>
      <c r="K29" s="55"/>
    </row>
    <row r="30" spans="1:11" s="29" customFormat="1" ht="19.350000000000001" customHeight="1" x14ac:dyDescent="0.25">
      <c r="A30" s="75" t="s">
        <v>56</v>
      </c>
      <c r="B30" s="75"/>
      <c r="C30" s="56">
        <f t="shared" si="5"/>
        <v>90</v>
      </c>
      <c r="D30" s="56">
        <v>70</v>
      </c>
      <c r="E30" s="56">
        <v>20</v>
      </c>
      <c r="F30" s="47"/>
      <c r="G30" s="34">
        <f t="shared" si="4"/>
        <v>0</v>
      </c>
      <c r="H30" s="34">
        <f t="shared" si="0"/>
        <v>0</v>
      </c>
      <c r="I30" s="34">
        <f t="shared" si="2"/>
        <v>0</v>
      </c>
      <c r="J30" s="55"/>
      <c r="K30" s="55"/>
    </row>
    <row r="31" spans="1:11" s="29" customFormat="1" ht="19.350000000000001" customHeight="1" x14ac:dyDescent="0.25">
      <c r="A31" s="75" t="s">
        <v>57</v>
      </c>
      <c r="B31" s="75"/>
      <c r="C31" s="56">
        <f t="shared" si="5"/>
        <v>37</v>
      </c>
      <c r="D31" s="56">
        <v>37</v>
      </c>
      <c r="E31" s="56">
        <v>0</v>
      </c>
      <c r="F31" s="47"/>
      <c r="G31" s="34">
        <f t="shared" ref="G31" si="10">H31+I31+J31</f>
        <v>0</v>
      </c>
      <c r="H31" s="34">
        <f t="shared" si="0"/>
        <v>0</v>
      </c>
      <c r="I31" s="34">
        <f t="shared" ref="I31" si="11">F31*E31</f>
        <v>0</v>
      </c>
      <c r="J31" s="55"/>
      <c r="K31" s="55"/>
    </row>
    <row r="32" spans="1:11" s="29" customFormat="1" ht="19.350000000000001" customHeight="1" x14ac:dyDescent="0.25">
      <c r="A32" s="75" t="s">
        <v>58</v>
      </c>
      <c r="B32" s="75"/>
      <c r="C32" s="56">
        <f t="shared" si="5"/>
        <v>284</v>
      </c>
      <c r="D32" s="56">
        <v>132</v>
      </c>
      <c r="E32" s="56">
        <v>152</v>
      </c>
      <c r="F32" s="47"/>
      <c r="G32" s="34">
        <f t="shared" si="4"/>
        <v>0</v>
      </c>
      <c r="H32" s="34">
        <f t="shared" si="0"/>
        <v>0</v>
      </c>
      <c r="I32" s="34">
        <f t="shared" si="2"/>
        <v>0</v>
      </c>
      <c r="J32" s="55"/>
      <c r="K32" s="55"/>
    </row>
    <row r="33" spans="1:11" s="29" customFormat="1" ht="19.350000000000001" customHeight="1" x14ac:dyDescent="0.25">
      <c r="A33" s="75" t="s">
        <v>59</v>
      </c>
      <c r="B33" s="75"/>
      <c r="C33" s="56">
        <f t="shared" si="5"/>
        <v>503</v>
      </c>
      <c r="D33" s="56">
        <v>132</v>
      </c>
      <c r="E33" s="56">
        <v>371</v>
      </c>
      <c r="F33" s="47"/>
      <c r="G33" s="34">
        <f>H33+I33+J33</f>
        <v>0</v>
      </c>
      <c r="H33" s="34">
        <f t="shared" si="0"/>
        <v>0</v>
      </c>
      <c r="I33" s="34">
        <f>F33*E33</f>
        <v>0</v>
      </c>
      <c r="J33" s="55"/>
      <c r="K33" s="55"/>
    </row>
    <row r="34" spans="1:11" s="29" customFormat="1" ht="19.350000000000001" customHeight="1" x14ac:dyDescent="0.25">
      <c r="A34" s="75" t="s">
        <v>60</v>
      </c>
      <c r="B34" s="75"/>
      <c r="C34" s="56">
        <f t="shared" si="5"/>
        <v>60</v>
      </c>
      <c r="D34" s="56">
        <v>19</v>
      </c>
      <c r="E34" s="56">
        <v>41</v>
      </c>
      <c r="F34" s="47"/>
      <c r="G34" s="34">
        <f t="shared" si="4"/>
        <v>0</v>
      </c>
      <c r="H34" s="34">
        <f t="shared" si="0"/>
        <v>0</v>
      </c>
      <c r="I34" s="34">
        <f t="shared" si="2"/>
        <v>0</v>
      </c>
      <c r="J34" s="55"/>
      <c r="K34" s="55"/>
    </row>
    <row r="35" spans="1:11" s="29" customFormat="1" ht="19.350000000000001" customHeight="1" x14ac:dyDescent="0.25">
      <c r="A35" s="110" t="s">
        <v>61</v>
      </c>
      <c r="B35" s="110"/>
      <c r="C35" s="56">
        <f t="shared" si="5"/>
        <v>96</v>
      </c>
      <c r="D35" s="56">
        <v>19</v>
      </c>
      <c r="E35" s="56">
        <v>77</v>
      </c>
      <c r="F35" s="47"/>
      <c r="G35" s="34">
        <f t="shared" si="4"/>
        <v>0</v>
      </c>
      <c r="H35" s="34">
        <f t="shared" si="0"/>
        <v>0</v>
      </c>
      <c r="I35" s="34">
        <f t="shared" si="2"/>
        <v>0</v>
      </c>
      <c r="J35" s="55"/>
      <c r="K35" s="55"/>
    </row>
    <row r="36" spans="1:11" s="29" customFormat="1" ht="19.350000000000001" customHeight="1" x14ac:dyDescent="0.25">
      <c r="A36" s="75" t="s">
        <v>62</v>
      </c>
      <c r="B36" s="75"/>
      <c r="C36" s="56">
        <f t="shared" si="5"/>
        <v>179</v>
      </c>
      <c r="D36" s="56">
        <v>19</v>
      </c>
      <c r="E36" s="56">
        <v>160</v>
      </c>
      <c r="F36" s="47"/>
      <c r="G36" s="34">
        <f t="shared" si="4"/>
        <v>0</v>
      </c>
      <c r="H36" s="34">
        <f t="shared" si="0"/>
        <v>0</v>
      </c>
      <c r="I36" s="34">
        <f t="shared" si="2"/>
        <v>0</v>
      </c>
      <c r="J36" s="55"/>
      <c r="K36" s="55"/>
    </row>
    <row r="37" spans="1:11" s="29" customFormat="1" ht="19.350000000000001" customHeight="1" x14ac:dyDescent="0.25">
      <c r="A37" s="75" t="s">
        <v>63</v>
      </c>
      <c r="B37" s="75"/>
      <c r="C37" s="56">
        <f>D37+E37</f>
        <v>39</v>
      </c>
      <c r="D37" s="56">
        <v>19</v>
      </c>
      <c r="E37" s="56">
        <v>20</v>
      </c>
      <c r="F37" s="47"/>
      <c r="G37" s="34">
        <f t="shared" si="4"/>
        <v>0</v>
      </c>
      <c r="H37" s="34">
        <f t="shared" si="0"/>
        <v>0</v>
      </c>
      <c r="I37" s="34">
        <f t="shared" si="2"/>
        <v>0</v>
      </c>
      <c r="J37" s="55"/>
      <c r="K37" s="55"/>
    </row>
    <row r="38" spans="1:11" s="2" customFormat="1" ht="24.75" customHeight="1" x14ac:dyDescent="0.25">
      <c r="A38" s="75" t="s">
        <v>64</v>
      </c>
      <c r="B38" s="75"/>
      <c r="C38" s="56">
        <f>D38+E38</f>
        <v>0</v>
      </c>
      <c r="D38" s="57"/>
      <c r="E38" s="57"/>
      <c r="F38" s="47"/>
      <c r="G38" s="34">
        <f>SUM(H38:J38)</f>
        <v>0</v>
      </c>
      <c r="H38" s="34">
        <f t="shared" si="0"/>
        <v>0</v>
      </c>
      <c r="I38" s="34">
        <f t="shared" si="2"/>
        <v>0</v>
      </c>
      <c r="J38" s="55">
        <f t="shared" si="1"/>
        <v>0</v>
      </c>
      <c r="K38" s="55"/>
    </row>
    <row r="39" spans="1:11" s="2" customFormat="1" ht="19.350000000000001" customHeight="1" x14ac:dyDescent="0.25">
      <c r="A39" s="87" t="s">
        <v>42</v>
      </c>
      <c r="B39" s="87"/>
      <c r="C39" s="87"/>
      <c r="D39" s="87"/>
      <c r="E39" s="87"/>
      <c r="F39" s="87"/>
      <c r="G39" s="33">
        <f>SUM(G18:G38)</f>
        <v>0</v>
      </c>
      <c r="H39" s="33">
        <f>SUM(H18:H38)</f>
        <v>0</v>
      </c>
      <c r="I39" s="33">
        <f>SUM(I18:I38)</f>
        <v>0</v>
      </c>
      <c r="J39" s="54">
        <f>SUM(J18:J38)</f>
        <v>0</v>
      </c>
      <c r="K39" s="54">
        <f>SUM(K18:K38)</f>
        <v>0</v>
      </c>
    </row>
    <row r="40" spans="1:11" s="2" customFormat="1" ht="9" customHeight="1" thickBot="1" x14ac:dyDescent="0.3">
      <c r="A40" s="92"/>
      <c r="B40" s="92"/>
      <c r="C40" s="92"/>
      <c r="D40" s="92"/>
      <c r="E40" s="92"/>
      <c r="F40" s="92"/>
      <c r="G40" s="92"/>
      <c r="H40" s="92"/>
      <c r="I40" s="92"/>
      <c r="J40" s="92"/>
    </row>
    <row r="41" spans="1:11" s="6" customFormat="1" ht="21.6" customHeight="1" thickTop="1" thickBot="1" x14ac:dyDescent="0.3">
      <c r="A41" s="137" t="s">
        <v>16</v>
      </c>
      <c r="B41" s="137"/>
      <c r="C41" s="137"/>
      <c r="D41" s="137"/>
      <c r="E41" s="137"/>
      <c r="F41" s="137"/>
      <c r="G41" s="137"/>
      <c r="H41" s="32">
        <f>H39</f>
        <v>0</v>
      </c>
      <c r="I41" s="4"/>
    </row>
    <row r="42" spans="1:11" s="2" customFormat="1" ht="9" customHeight="1" thickTop="1" x14ac:dyDescent="0.25">
      <c r="A42" s="77"/>
      <c r="B42" s="77"/>
      <c r="C42" s="77"/>
      <c r="D42" s="77"/>
      <c r="E42" s="77"/>
      <c r="F42" s="77"/>
      <c r="G42" s="77"/>
      <c r="H42" s="77"/>
      <c r="I42" s="77"/>
      <c r="J42" s="77"/>
    </row>
    <row r="43" spans="1:11" s="9" customFormat="1" x14ac:dyDescent="0.25">
      <c r="A43" s="78" t="s">
        <v>65</v>
      </c>
      <c r="B43" s="79"/>
      <c r="C43" s="79"/>
      <c r="D43" s="80"/>
      <c r="E43" s="66"/>
      <c r="F43" s="67"/>
      <c r="G43" s="67"/>
      <c r="H43" s="67"/>
      <c r="I43" s="67"/>
      <c r="J43" s="67"/>
      <c r="K43" s="51" t="s">
        <v>17</v>
      </c>
    </row>
    <row r="44" spans="1:11" s="9" customFormat="1" ht="9.9" customHeight="1" x14ac:dyDescent="0.25">
      <c r="A44" s="81"/>
      <c r="B44" s="82"/>
      <c r="C44" s="82"/>
      <c r="D44" s="83"/>
      <c r="E44" s="68" t="s">
        <v>40</v>
      </c>
      <c r="F44" s="69"/>
      <c r="G44" s="69"/>
      <c r="H44" s="69"/>
      <c r="I44" s="69"/>
      <c r="J44" s="69"/>
      <c r="K44" s="45"/>
    </row>
    <row r="45" spans="1:11" s="6" customFormat="1" ht="22.5" customHeight="1" x14ac:dyDescent="0.25">
      <c r="A45" s="81"/>
      <c r="B45" s="82"/>
      <c r="C45" s="82"/>
      <c r="D45" s="83"/>
      <c r="E45" s="70" t="str">
        <f>IF($G$8="","I have remitted the total shown by bank transfer referencing 'Parish Code &amp; Fees'","I have remitted the total shown by bank transfer referencing '"&amp;$G$8&amp;" Fees")</f>
        <v>I have remitted the total shown by bank transfer referencing 'Parish Code &amp; Fees'</v>
      </c>
      <c r="F45" s="71"/>
      <c r="G45" s="71"/>
      <c r="H45" s="71"/>
      <c r="I45" s="71"/>
      <c r="J45" s="72"/>
      <c r="K45" s="39"/>
    </row>
    <row r="46" spans="1:11" s="6" customFormat="1" ht="9.9" customHeight="1" x14ac:dyDescent="0.2">
      <c r="A46" s="81"/>
      <c r="B46" s="82"/>
      <c r="C46" s="82"/>
      <c r="D46" s="83"/>
      <c r="E46" s="68" t="s">
        <v>41</v>
      </c>
      <c r="F46" s="69"/>
      <c r="G46" s="69"/>
      <c r="H46" s="69"/>
      <c r="I46" s="69"/>
      <c r="J46" s="69"/>
      <c r="K46" s="40"/>
    </row>
    <row r="47" spans="1:11" s="6" customFormat="1" ht="15" customHeight="1" x14ac:dyDescent="0.25">
      <c r="A47" s="81"/>
      <c r="B47" s="82"/>
      <c r="C47" s="82"/>
      <c r="D47" s="83"/>
      <c r="E47" s="93" t="s">
        <v>37</v>
      </c>
      <c r="F47" s="94"/>
      <c r="G47" s="94"/>
      <c r="H47" s="94"/>
      <c r="I47" s="94"/>
      <c r="J47" s="95"/>
      <c r="K47" s="39"/>
    </row>
    <row r="48" spans="1:11" s="6" customFormat="1" ht="9.9" customHeight="1" x14ac:dyDescent="0.2">
      <c r="A48" s="81"/>
      <c r="B48" s="82"/>
      <c r="C48" s="82"/>
      <c r="D48" s="83"/>
      <c r="E48" s="68" t="s">
        <v>41</v>
      </c>
      <c r="F48" s="69"/>
      <c r="G48" s="69"/>
      <c r="H48" s="69"/>
      <c r="I48" s="69"/>
      <c r="J48" s="69"/>
      <c r="K48" s="46"/>
    </row>
    <row r="49" spans="1:11" s="6" customFormat="1" ht="15" customHeight="1" x14ac:dyDescent="0.25">
      <c r="A49" s="84"/>
      <c r="B49" s="85"/>
      <c r="C49" s="85"/>
      <c r="D49" s="86"/>
      <c r="E49" s="96" t="s">
        <v>38</v>
      </c>
      <c r="F49" s="97"/>
      <c r="G49" s="97"/>
      <c r="H49" s="97"/>
      <c r="I49" s="97"/>
      <c r="J49" s="98"/>
      <c r="K49" s="41"/>
    </row>
    <row r="50" spans="1:11" s="2" customFormat="1" ht="6" customHeight="1" x14ac:dyDescent="0.25">
      <c r="A50" s="92"/>
      <c r="B50" s="92"/>
      <c r="C50" s="92"/>
      <c r="D50" s="92"/>
      <c r="E50" s="92"/>
      <c r="F50" s="92"/>
      <c r="G50" s="92"/>
      <c r="H50" s="92"/>
      <c r="I50" s="92"/>
      <c r="J50" s="92"/>
    </row>
    <row r="51" spans="1:11" s="9" customFormat="1" ht="18" customHeight="1" thickBot="1" x14ac:dyDescent="0.3">
      <c r="A51" s="107" t="s">
        <v>8</v>
      </c>
      <c r="B51" s="107"/>
      <c r="C51" s="107"/>
      <c r="D51" s="107"/>
      <c r="E51" s="107"/>
      <c r="F51" s="107"/>
      <c r="G51" s="107"/>
      <c r="H51" s="107"/>
      <c r="I51" s="107"/>
      <c r="J51" s="107"/>
    </row>
    <row r="52" spans="1:11" s="6" customFormat="1" ht="21.6" customHeight="1" thickBot="1" x14ac:dyDescent="0.3">
      <c r="A52" s="148"/>
      <c r="B52" s="150"/>
      <c r="C52" s="150"/>
      <c r="D52" s="150"/>
      <c r="E52" s="149"/>
      <c r="F52" s="12"/>
      <c r="G52" s="89"/>
      <c r="H52" s="90"/>
      <c r="I52" s="91"/>
    </row>
    <row r="53" spans="1:11" s="2" customFormat="1" ht="20.25" customHeight="1" x14ac:dyDescent="0.25">
      <c r="A53" s="136" t="s">
        <v>6</v>
      </c>
      <c r="B53" s="136"/>
      <c r="C53" s="136"/>
      <c r="D53" s="136"/>
      <c r="E53" s="136"/>
      <c r="F53" s="136"/>
      <c r="G53" s="136" t="s">
        <v>7</v>
      </c>
      <c r="H53" s="136"/>
      <c r="I53" s="136"/>
      <c r="J53" s="136"/>
    </row>
    <row r="54" spans="1:11" s="2" customFormat="1" ht="17.25" customHeight="1" thickBot="1" x14ac:dyDescent="0.3">
      <c r="A54" s="92"/>
      <c r="B54" s="92"/>
      <c r="C54" s="92"/>
      <c r="D54" s="92"/>
      <c r="E54" s="92"/>
      <c r="F54" s="92"/>
      <c r="G54" s="31" t="s">
        <v>1</v>
      </c>
      <c r="H54" s="31"/>
      <c r="I54" s="31"/>
      <c r="J54" s="31"/>
    </row>
    <row r="55" spans="1:11" s="2" customFormat="1" ht="21.6" customHeight="1" thickBot="1" x14ac:dyDescent="0.3">
      <c r="A55" s="148"/>
      <c r="B55" s="149"/>
      <c r="C55" s="123" t="s">
        <v>35</v>
      </c>
      <c r="D55" s="124"/>
      <c r="E55" s="124"/>
      <c r="F55" s="124"/>
      <c r="G55" s="124"/>
      <c r="H55" s="139" t="s">
        <v>39</v>
      </c>
      <c r="I55" s="140"/>
      <c r="J55" s="141"/>
    </row>
    <row r="56" spans="1:11" s="2" customFormat="1" ht="14.25" customHeight="1" x14ac:dyDescent="0.25">
      <c r="A56" s="92"/>
      <c r="B56" s="92"/>
      <c r="C56" s="92"/>
      <c r="D56" s="92"/>
      <c r="E56" s="92"/>
      <c r="F56" s="92"/>
      <c r="G56" s="92"/>
      <c r="H56" s="142"/>
      <c r="I56" s="143"/>
      <c r="J56" s="144"/>
    </row>
    <row r="57" spans="1:11" s="2" customFormat="1" ht="12" customHeight="1" x14ac:dyDescent="0.25">
      <c r="A57" s="125" t="s">
        <v>34</v>
      </c>
      <c r="B57" s="125"/>
      <c r="C57" s="125"/>
      <c r="D57" s="125"/>
      <c r="E57" s="125"/>
      <c r="F57" s="125"/>
      <c r="G57" s="125"/>
      <c r="H57" s="142"/>
      <c r="I57" s="143"/>
      <c r="J57" s="144"/>
    </row>
    <row r="58" spans="1:11" s="2" customFormat="1" ht="12" customHeight="1" x14ac:dyDescent="0.25">
      <c r="A58" s="126" t="s">
        <v>33</v>
      </c>
      <c r="B58" s="126"/>
      <c r="C58" s="126"/>
      <c r="D58" s="126"/>
      <c r="E58" s="126"/>
      <c r="F58" s="126"/>
      <c r="G58" s="126"/>
      <c r="H58" s="145"/>
      <c r="I58" s="146"/>
      <c r="J58" s="147"/>
    </row>
    <row r="59" spans="1:11" s="2" customFormat="1" x14ac:dyDescent="0.25">
      <c r="A59" s="77"/>
      <c r="B59" s="77"/>
      <c r="C59" s="77"/>
      <c r="D59" s="77"/>
      <c r="E59" s="77"/>
      <c r="F59" s="77"/>
      <c r="G59" s="77"/>
      <c r="H59" s="77"/>
      <c r="I59" s="77"/>
      <c r="J59" s="77"/>
    </row>
    <row r="60" spans="1:11" x14ac:dyDescent="0.25">
      <c r="A60" s="120"/>
      <c r="B60" s="120"/>
      <c r="C60" s="120"/>
      <c r="D60" s="120"/>
      <c r="E60" s="120"/>
      <c r="F60" s="120"/>
      <c r="G60" s="120"/>
      <c r="H60" s="120"/>
      <c r="I60" s="120"/>
      <c r="J60" s="120"/>
    </row>
    <row r="61" spans="1:11" x14ac:dyDescent="0.25">
      <c r="A61" s="121"/>
      <c r="B61" s="121"/>
      <c r="C61" s="121"/>
      <c r="D61" s="121"/>
      <c r="E61" s="121"/>
      <c r="F61" s="121"/>
      <c r="G61" s="121"/>
      <c r="H61" s="121"/>
      <c r="I61" s="121"/>
      <c r="J61" s="121"/>
    </row>
    <row r="62" spans="1:11" x14ac:dyDescent="0.25">
      <c r="A62" s="122"/>
      <c r="B62" s="122"/>
      <c r="C62" s="122"/>
      <c r="D62" s="122"/>
      <c r="E62" s="122"/>
      <c r="F62" s="122"/>
      <c r="G62" s="122"/>
      <c r="H62" s="122"/>
      <c r="I62" s="122"/>
      <c r="J62" s="122"/>
    </row>
    <row r="63" spans="1:11" ht="13.8" thickBot="1" x14ac:dyDescent="0.3">
      <c r="A63" s="99"/>
      <c r="B63" s="99"/>
      <c r="C63" s="99"/>
      <c r="D63" s="99"/>
      <c r="E63" s="99"/>
      <c r="F63" s="99"/>
      <c r="G63" s="99"/>
      <c r="H63" s="99"/>
      <c r="I63" s="99"/>
      <c r="J63" s="99"/>
    </row>
    <row r="64" spans="1:11" ht="26.25" customHeight="1" thickBot="1" x14ac:dyDescent="0.3">
      <c r="A64" s="152" t="s">
        <v>31</v>
      </c>
      <c r="B64" s="153"/>
      <c r="C64" s="153"/>
      <c r="D64" s="153"/>
      <c r="E64" s="153"/>
      <c r="F64" s="153"/>
      <c r="G64" s="153"/>
      <c r="H64" s="153"/>
      <c r="I64" s="153"/>
      <c r="J64" s="153"/>
      <c r="K64" s="154"/>
    </row>
    <row r="65" spans="1:11" ht="21.75" customHeight="1" x14ac:dyDescent="0.25">
      <c r="A65" s="151"/>
      <c r="B65" s="151"/>
      <c r="C65" s="151"/>
      <c r="D65" s="151"/>
      <c r="E65" s="151"/>
      <c r="F65" s="151"/>
      <c r="G65" s="151"/>
      <c r="H65" s="151"/>
      <c r="I65" s="151"/>
      <c r="J65" s="151"/>
    </row>
    <row r="66" spans="1:11" ht="9" customHeight="1" x14ac:dyDescent="0.25">
      <c r="A66" s="28"/>
      <c r="B66" s="127"/>
      <c r="C66" s="128"/>
      <c r="D66" s="128"/>
      <c r="E66" s="128"/>
      <c r="F66" s="129"/>
      <c r="G66" s="127" t="s">
        <v>29</v>
      </c>
      <c r="H66" s="128"/>
      <c r="I66" s="129"/>
      <c r="J66" s="16"/>
      <c r="K66" s="17"/>
    </row>
    <row r="67" spans="1:11" s="30" customFormat="1" ht="34.5" customHeight="1" x14ac:dyDescent="0.25">
      <c r="A67" s="27" t="s">
        <v>5</v>
      </c>
      <c r="B67" s="130" t="s">
        <v>27</v>
      </c>
      <c r="C67" s="131"/>
      <c r="D67" s="131"/>
      <c r="E67" s="131"/>
      <c r="F67" s="132"/>
      <c r="G67" s="130"/>
      <c r="H67" s="131"/>
      <c r="I67" s="132"/>
      <c r="J67" s="18" t="s">
        <v>30</v>
      </c>
      <c r="K67" s="19" t="s">
        <v>10</v>
      </c>
    </row>
    <row r="68" spans="1:11" x14ac:dyDescent="0.25">
      <c r="A68" s="20"/>
      <c r="B68" s="14"/>
      <c r="C68" s="15"/>
      <c r="D68" s="15"/>
      <c r="E68" s="15"/>
      <c r="F68" s="15"/>
      <c r="G68" s="133"/>
      <c r="H68" s="134"/>
      <c r="I68" s="135"/>
      <c r="J68" s="7"/>
      <c r="K68" s="13" t="s">
        <v>28</v>
      </c>
    </row>
    <row r="69" spans="1:11" ht="30" customHeight="1" x14ac:dyDescent="0.25">
      <c r="A69" s="22"/>
      <c r="B69" s="58"/>
      <c r="C69" s="59"/>
      <c r="D69" s="59"/>
      <c r="E69" s="59"/>
      <c r="F69" s="88"/>
      <c r="G69" s="58"/>
      <c r="H69" s="59"/>
      <c r="I69" s="59"/>
      <c r="J69" s="21"/>
      <c r="K69" s="26"/>
    </row>
    <row r="70" spans="1:11" ht="30" customHeight="1" x14ac:dyDescent="0.25">
      <c r="A70" s="22"/>
      <c r="B70" s="58"/>
      <c r="C70" s="59"/>
      <c r="D70" s="59"/>
      <c r="E70" s="59"/>
      <c r="F70" s="88"/>
      <c r="G70" s="58"/>
      <c r="H70" s="59"/>
      <c r="I70" s="59"/>
      <c r="J70" s="21"/>
      <c r="K70" s="26"/>
    </row>
    <row r="71" spans="1:11" ht="30" customHeight="1" x14ac:dyDescent="0.25">
      <c r="A71" s="22"/>
      <c r="B71" s="58"/>
      <c r="C71" s="59"/>
      <c r="D71" s="59"/>
      <c r="E71" s="59"/>
      <c r="F71" s="88"/>
      <c r="G71" s="58"/>
      <c r="H71" s="59"/>
      <c r="I71" s="59"/>
      <c r="J71" s="21"/>
      <c r="K71" s="26"/>
    </row>
    <row r="72" spans="1:11" ht="30" customHeight="1" x14ac:dyDescent="0.25">
      <c r="A72" s="22"/>
      <c r="B72" s="58"/>
      <c r="C72" s="59"/>
      <c r="D72" s="59"/>
      <c r="E72" s="59"/>
      <c r="F72" s="88"/>
      <c r="G72" s="58"/>
      <c r="H72" s="59"/>
      <c r="I72" s="59"/>
      <c r="J72" s="21"/>
      <c r="K72" s="26"/>
    </row>
    <row r="73" spans="1:11" ht="30" customHeight="1" x14ac:dyDescent="0.25">
      <c r="A73" s="22"/>
      <c r="B73" s="58"/>
      <c r="C73" s="59"/>
      <c r="D73" s="59"/>
      <c r="E73" s="59"/>
      <c r="F73" s="88"/>
      <c r="G73" s="58"/>
      <c r="H73" s="59"/>
      <c r="I73" s="59"/>
      <c r="J73" s="21"/>
      <c r="K73" s="26"/>
    </row>
    <row r="74" spans="1:11" ht="30" customHeight="1" x14ac:dyDescent="0.25">
      <c r="A74" s="22"/>
      <c r="B74" s="58"/>
      <c r="C74" s="59"/>
      <c r="D74" s="59"/>
      <c r="E74" s="59"/>
      <c r="F74" s="88"/>
      <c r="G74" s="58"/>
      <c r="H74" s="59"/>
      <c r="I74" s="59"/>
      <c r="J74" s="21"/>
      <c r="K74" s="26"/>
    </row>
    <row r="75" spans="1:11" ht="30" customHeight="1" x14ac:dyDescent="0.25">
      <c r="A75" s="22"/>
      <c r="B75" s="58"/>
      <c r="C75" s="59"/>
      <c r="D75" s="59"/>
      <c r="E75" s="59"/>
      <c r="F75" s="88"/>
      <c r="G75" s="58"/>
      <c r="H75" s="59"/>
      <c r="I75" s="59"/>
      <c r="J75" s="21"/>
      <c r="K75" s="26"/>
    </row>
    <row r="76" spans="1:11" ht="30" customHeight="1" x14ac:dyDescent="0.25">
      <c r="A76" s="22"/>
      <c r="B76" s="58"/>
      <c r="C76" s="59"/>
      <c r="D76" s="59"/>
      <c r="E76" s="59"/>
      <c r="F76" s="88"/>
      <c r="G76" s="58"/>
      <c r="H76" s="59"/>
      <c r="I76" s="59"/>
      <c r="J76" s="21"/>
      <c r="K76" s="26"/>
    </row>
    <row r="77" spans="1:11" ht="30" customHeight="1" x14ac:dyDescent="0.25">
      <c r="A77" s="22"/>
      <c r="B77" s="58"/>
      <c r="C77" s="59"/>
      <c r="D77" s="59"/>
      <c r="E77" s="59"/>
      <c r="F77" s="88"/>
      <c r="G77" s="58"/>
      <c r="H77" s="59"/>
      <c r="I77" s="59"/>
      <c r="J77" s="21"/>
      <c r="K77" s="26"/>
    </row>
    <row r="78" spans="1:11" ht="30" customHeight="1" x14ac:dyDescent="0.25">
      <c r="A78" s="22"/>
      <c r="B78" s="58"/>
      <c r="C78" s="59"/>
      <c r="D78" s="59"/>
      <c r="E78" s="59"/>
      <c r="F78" s="88"/>
      <c r="G78" s="58"/>
      <c r="H78" s="59"/>
      <c r="I78" s="59"/>
      <c r="J78" s="21"/>
      <c r="K78" s="26"/>
    </row>
    <row r="79" spans="1:11" ht="30" customHeight="1" x14ac:dyDescent="0.25">
      <c r="A79" s="22"/>
      <c r="B79" s="58"/>
      <c r="C79" s="59"/>
      <c r="D79" s="59"/>
      <c r="E79" s="59"/>
      <c r="F79" s="88"/>
      <c r="G79" s="58"/>
      <c r="H79" s="59"/>
      <c r="I79" s="59"/>
      <c r="J79" s="21"/>
      <c r="K79" s="26"/>
    </row>
    <row r="80" spans="1:11" ht="30" customHeight="1" x14ac:dyDescent="0.25">
      <c r="A80" s="22"/>
      <c r="B80" s="58"/>
      <c r="C80" s="59"/>
      <c r="D80" s="59"/>
      <c r="E80" s="59"/>
      <c r="F80" s="88"/>
      <c r="G80" s="58"/>
      <c r="H80" s="59"/>
      <c r="I80" s="59"/>
      <c r="J80" s="21"/>
      <c r="K80" s="26"/>
    </row>
    <row r="81" spans="1:11" ht="30" customHeight="1" x14ac:dyDescent="0.25">
      <c r="A81" s="22"/>
      <c r="B81" s="58"/>
      <c r="C81" s="59"/>
      <c r="D81" s="59"/>
      <c r="E81" s="59"/>
      <c r="F81" s="88"/>
      <c r="G81" s="58"/>
      <c r="H81" s="59"/>
      <c r="I81" s="59"/>
      <c r="J81" s="21"/>
      <c r="K81" s="26"/>
    </row>
    <row r="82" spans="1:11" ht="30" customHeight="1" x14ac:dyDescent="0.25">
      <c r="A82" s="22"/>
      <c r="B82" s="58"/>
      <c r="C82" s="59"/>
      <c r="D82" s="59"/>
      <c r="E82" s="59"/>
      <c r="F82" s="88"/>
      <c r="G82" s="58"/>
      <c r="H82" s="59"/>
      <c r="I82" s="59"/>
      <c r="J82" s="21"/>
      <c r="K82" s="26"/>
    </row>
    <row r="83" spans="1:11" ht="30" customHeight="1" x14ac:dyDescent="0.25">
      <c r="A83" s="22"/>
      <c r="B83" s="58"/>
      <c r="C83" s="59"/>
      <c r="D83" s="59"/>
      <c r="E83" s="59"/>
      <c r="F83" s="88"/>
      <c r="G83" s="58"/>
      <c r="H83" s="59"/>
      <c r="I83" s="59"/>
      <c r="J83" s="21"/>
      <c r="K83" s="26"/>
    </row>
    <row r="84" spans="1:11" ht="30" customHeight="1" x14ac:dyDescent="0.25">
      <c r="A84" s="22"/>
      <c r="B84" s="58"/>
      <c r="C84" s="59"/>
      <c r="D84" s="59"/>
      <c r="E84" s="59"/>
      <c r="F84" s="88"/>
      <c r="G84" s="58"/>
      <c r="H84" s="59"/>
      <c r="I84" s="59"/>
      <c r="J84" s="21"/>
      <c r="K84" s="26"/>
    </row>
    <row r="85" spans="1:11" ht="30" customHeight="1" x14ac:dyDescent="0.25">
      <c r="A85" s="22"/>
      <c r="B85" s="58"/>
      <c r="C85" s="59"/>
      <c r="D85" s="59"/>
      <c r="E85" s="59"/>
      <c r="F85" s="88"/>
      <c r="G85" s="58"/>
      <c r="H85" s="59"/>
      <c r="I85" s="59"/>
      <c r="J85" s="21"/>
      <c r="K85" s="26"/>
    </row>
    <row r="86" spans="1:11" ht="30" customHeight="1" x14ac:dyDescent="0.25">
      <c r="A86" s="22"/>
      <c r="B86" s="58"/>
      <c r="C86" s="59"/>
      <c r="D86" s="59"/>
      <c r="E86" s="59"/>
      <c r="F86" s="88"/>
      <c r="G86" s="58"/>
      <c r="H86" s="59"/>
      <c r="I86" s="59"/>
      <c r="J86" s="21"/>
      <c r="K86" s="26"/>
    </row>
    <row r="87" spans="1:11" ht="30" customHeight="1" x14ac:dyDescent="0.25">
      <c r="A87" s="22"/>
      <c r="B87" s="58"/>
      <c r="C87" s="59"/>
      <c r="D87" s="59"/>
      <c r="E87" s="59"/>
      <c r="F87" s="88"/>
      <c r="G87" s="58"/>
      <c r="H87" s="59"/>
      <c r="I87" s="59"/>
      <c r="J87" s="21"/>
      <c r="K87" s="26"/>
    </row>
    <row r="88" spans="1:11" ht="30" customHeight="1" x14ac:dyDescent="0.25">
      <c r="A88" s="22"/>
      <c r="B88" s="58"/>
      <c r="C88" s="59"/>
      <c r="D88" s="59"/>
      <c r="E88" s="59"/>
      <c r="F88" s="88"/>
      <c r="G88" s="58"/>
      <c r="H88" s="59"/>
      <c r="I88" s="59"/>
      <c r="J88" s="21"/>
      <c r="K88" s="26"/>
    </row>
    <row r="89" spans="1:11" ht="30" customHeight="1" x14ac:dyDescent="0.25">
      <c r="A89" s="22"/>
      <c r="B89" s="58"/>
      <c r="C89" s="59"/>
      <c r="D89" s="59"/>
      <c r="E89" s="59"/>
      <c r="F89" s="88"/>
      <c r="G89" s="58"/>
      <c r="H89" s="59"/>
      <c r="I89" s="59"/>
      <c r="J89" s="21"/>
      <c r="K89" s="26"/>
    </row>
    <row r="90" spans="1:11" ht="30" customHeight="1" x14ac:dyDescent="0.25">
      <c r="A90" s="22"/>
      <c r="B90" s="58"/>
      <c r="C90" s="59"/>
      <c r="D90" s="59"/>
      <c r="E90" s="59"/>
      <c r="F90" s="88"/>
      <c r="G90" s="58"/>
      <c r="H90" s="59"/>
      <c r="I90" s="59"/>
      <c r="J90" s="21"/>
      <c r="K90" s="26"/>
    </row>
    <row r="91" spans="1:11" ht="30" customHeight="1" x14ac:dyDescent="0.25">
      <c r="A91" s="22"/>
      <c r="B91" s="58"/>
      <c r="C91" s="59"/>
      <c r="D91" s="59"/>
      <c r="E91" s="59"/>
      <c r="F91" s="88"/>
      <c r="G91" s="58"/>
      <c r="H91" s="59"/>
      <c r="I91" s="59"/>
      <c r="J91" s="21"/>
      <c r="K91" s="26"/>
    </row>
    <row r="92" spans="1:11" ht="30" customHeight="1" x14ac:dyDescent="0.25">
      <c r="A92" s="22"/>
      <c r="B92" s="58"/>
      <c r="C92" s="59"/>
      <c r="D92" s="59"/>
      <c r="E92" s="59"/>
      <c r="F92" s="88"/>
      <c r="G92" s="58"/>
      <c r="H92" s="59"/>
      <c r="I92" s="59"/>
      <c r="J92" s="21"/>
      <c r="K92" s="26"/>
    </row>
    <row r="93" spans="1:11" ht="30" customHeight="1" x14ac:dyDescent="0.25">
      <c r="A93" s="22"/>
      <c r="B93" s="58"/>
      <c r="C93" s="59"/>
      <c r="D93" s="59"/>
      <c r="E93" s="59"/>
      <c r="F93" s="88"/>
      <c r="G93" s="58"/>
      <c r="H93" s="59"/>
      <c r="I93" s="59"/>
      <c r="J93" s="21"/>
      <c r="K93" s="26"/>
    </row>
    <row r="94" spans="1:11" ht="30" customHeight="1" x14ac:dyDescent="0.25">
      <c r="A94" s="22"/>
      <c r="B94" s="58"/>
      <c r="C94" s="59"/>
      <c r="D94" s="59"/>
      <c r="E94" s="59"/>
      <c r="F94" s="88"/>
      <c r="G94" s="58"/>
      <c r="H94" s="59"/>
      <c r="I94" s="59"/>
      <c r="J94" s="21"/>
      <c r="K94" s="26"/>
    </row>
    <row r="95" spans="1:11" ht="30" customHeight="1" x14ac:dyDescent="0.25">
      <c r="A95" s="22"/>
      <c r="B95" s="58"/>
      <c r="C95" s="59"/>
      <c r="D95" s="59"/>
      <c r="E95" s="59"/>
      <c r="F95" s="88"/>
      <c r="G95" s="58"/>
      <c r="H95" s="59"/>
      <c r="I95" s="59"/>
      <c r="J95" s="21"/>
      <c r="K95" s="26"/>
    </row>
  </sheetData>
  <mergeCells count="128">
    <mergeCell ref="G53:J53"/>
    <mergeCell ref="A53:F53"/>
    <mergeCell ref="A54:F54"/>
    <mergeCell ref="A41:G41"/>
    <mergeCell ref="A6:J6"/>
    <mergeCell ref="B67:F67"/>
    <mergeCell ref="H55:J58"/>
    <mergeCell ref="B66:F66"/>
    <mergeCell ref="A55:B55"/>
    <mergeCell ref="A52:E52"/>
    <mergeCell ref="A65:J65"/>
    <mergeCell ref="A64:K64"/>
    <mergeCell ref="A35:B35"/>
    <mergeCell ref="A34:B34"/>
    <mergeCell ref="A33:B33"/>
    <mergeCell ref="A32:B32"/>
    <mergeCell ref="A30:B30"/>
    <mergeCell ref="A29:B29"/>
    <mergeCell ref="A28:B28"/>
    <mergeCell ref="A26:B26"/>
    <mergeCell ref="A24:B24"/>
    <mergeCell ref="A21:B21"/>
    <mergeCell ref="A23:B23"/>
    <mergeCell ref="A8:D8"/>
    <mergeCell ref="B71:F71"/>
    <mergeCell ref="B72:F72"/>
    <mergeCell ref="B73:F73"/>
    <mergeCell ref="B69:F69"/>
    <mergeCell ref="A60:J60"/>
    <mergeCell ref="A61:J61"/>
    <mergeCell ref="A62:J62"/>
    <mergeCell ref="A63:J63"/>
    <mergeCell ref="C55:G55"/>
    <mergeCell ref="A56:G56"/>
    <mergeCell ref="A57:G57"/>
    <mergeCell ref="A58:G58"/>
    <mergeCell ref="A59:J59"/>
    <mergeCell ref="G66:I68"/>
    <mergeCell ref="G69:I69"/>
    <mergeCell ref="G70:I70"/>
    <mergeCell ref="G71:I71"/>
    <mergeCell ref="G72:I72"/>
    <mergeCell ref="G73:I73"/>
    <mergeCell ref="B70:F70"/>
    <mergeCell ref="G74:I74"/>
    <mergeCell ref="G75:I75"/>
    <mergeCell ref="B95:F95"/>
    <mergeCell ref="B91:F91"/>
    <mergeCell ref="B92:F92"/>
    <mergeCell ref="B93:F93"/>
    <mergeCell ref="B90:F90"/>
    <mergeCell ref="B79:F79"/>
    <mergeCell ref="B80:F80"/>
    <mergeCell ref="B81:F81"/>
    <mergeCell ref="B76:F76"/>
    <mergeCell ref="B77:F77"/>
    <mergeCell ref="B78:F78"/>
    <mergeCell ref="G76:I76"/>
    <mergeCell ref="G77:I77"/>
    <mergeCell ref="B74:F74"/>
    <mergeCell ref="B75:F75"/>
    <mergeCell ref="B94:F94"/>
    <mergeCell ref="B85:F85"/>
    <mergeCell ref="B86:F86"/>
    <mergeCell ref="B87:F87"/>
    <mergeCell ref="B88:F88"/>
    <mergeCell ref="B89:F89"/>
    <mergeCell ref="B82:F82"/>
    <mergeCell ref="B83:F83"/>
    <mergeCell ref="B84:F84"/>
    <mergeCell ref="G52:I52"/>
    <mergeCell ref="A40:J40"/>
    <mergeCell ref="E46:J46"/>
    <mergeCell ref="E47:J47"/>
    <mergeCell ref="E48:J48"/>
    <mergeCell ref="E49:J49"/>
    <mergeCell ref="A1:J1"/>
    <mergeCell ref="H5:J5"/>
    <mergeCell ref="H8:J8"/>
    <mergeCell ref="E8:F8"/>
    <mergeCell ref="A7:F7"/>
    <mergeCell ref="G7:J7"/>
    <mergeCell ref="A50:J50"/>
    <mergeCell ref="A9:J9"/>
    <mergeCell ref="A51:J51"/>
    <mergeCell ref="A4:J4"/>
    <mergeCell ref="B5:F5"/>
    <mergeCell ref="A18:B18"/>
    <mergeCell ref="A27:B27"/>
    <mergeCell ref="A10:K10"/>
    <mergeCell ref="A11:K11"/>
    <mergeCell ref="A12:K12"/>
    <mergeCell ref="A13:K13"/>
    <mergeCell ref="A14:K14"/>
    <mergeCell ref="E43:J43"/>
    <mergeCell ref="E44:J44"/>
    <mergeCell ref="E45:J45"/>
    <mergeCell ref="A17:B17"/>
    <mergeCell ref="A16:B16"/>
    <mergeCell ref="A31:B31"/>
    <mergeCell ref="A36:B36"/>
    <mergeCell ref="A37:B37"/>
    <mergeCell ref="A25:B25"/>
    <mergeCell ref="A15:J15"/>
    <mergeCell ref="A20:B20"/>
    <mergeCell ref="A19:B19"/>
    <mergeCell ref="A42:J42"/>
    <mergeCell ref="A38:B38"/>
    <mergeCell ref="A43:D49"/>
    <mergeCell ref="A39:F39"/>
    <mergeCell ref="G78:I78"/>
    <mergeCell ref="G79:I79"/>
    <mergeCell ref="G80:I80"/>
    <mergeCell ref="G81:I81"/>
    <mergeCell ref="G82:I82"/>
    <mergeCell ref="G83:I83"/>
    <mergeCell ref="G84:I84"/>
    <mergeCell ref="G85:I85"/>
    <mergeCell ref="G86:I86"/>
    <mergeCell ref="G87:I87"/>
    <mergeCell ref="G88:I88"/>
    <mergeCell ref="G89:I89"/>
    <mergeCell ref="G90:I90"/>
    <mergeCell ref="G91:I91"/>
    <mergeCell ref="G92:I92"/>
    <mergeCell ref="G93:I93"/>
    <mergeCell ref="G94:I94"/>
    <mergeCell ref="G95:I95"/>
  </mergeCells>
  <dataValidations count="1">
    <dataValidation type="list" allowBlank="1" showInputMessage="1" showErrorMessage="1" sqref="B5" xr:uid="{00000000-0002-0000-0000-000000000000}">
      <formula1>"January,February,March,April,May,June,July,August,September,October,November,December"</formula1>
    </dataValidation>
  </dataValidations>
  <printOptions horizontalCentered="1"/>
  <pageMargins left="0.39370078740157483" right="0.39370078740157483" top="0.39370078740157483" bottom="0.39370078740157483" header="0.39370078740157483" footer="0.39370078740157483"/>
  <pageSetup paperSize="9" scale="68" fitToHeight="0" orientation="portrait" r:id="rId1"/>
  <rowBreaks count="1" manualBreakCount="1">
    <brk id="60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Parochial Fees</vt:lpstr>
      <vt:lpstr>'Parochial Fees'!Print_Area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QUARTERLY FEES RETURN.xls</dc:title>
  <dc:creator>FraserMc</dc:creator>
  <cp:lastModifiedBy>Sara Endicott-Clarke</cp:lastModifiedBy>
  <cp:lastPrinted>2025-04-09T09:10:12Z</cp:lastPrinted>
  <dcterms:created xsi:type="dcterms:W3CDTF">2011-11-09T17:16:59Z</dcterms:created>
  <dcterms:modified xsi:type="dcterms:W3CDTF">2025-11-26T11:32:59Z</dcterms:modified>
</cp:coreProperties>
</file>